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fukuzaki\Desktop\保管\"/>
    </mc:Choice>
  </mc:AlternateContent>
  <xr:revisionPtr revIDLastSave="0" documentId="13_ncr:1_{CE46C082-7F5D-4D27-A33F-92090C522330}" xr6:coauthVersionLast="47" xr6:coauthVersionMax="47" xr10:uidLastSave="{00000000-0000-0000-0000-000000000000}"/>
  <bookViews>
    <workbookView xWindow="-108" yWindow="-108" windowWidth="23256" windowHeight="14160" xr2:uid="{BBE2015B-30C5-4164-A58E-B57D0DEDCF0A}"/>
  </bookViews>
  <sheets>
    <sheet name="申込様式1" sheetId="17" r:id="rId1"/>
    <sheet name="申込様式1（例）" sheetId="23" r:id="rId2"/>
    <sheet name="申込様式2" sheetId="16" r:id="rId3"/>
    <sheet name="申込様式2（例）" sheetId="21" r:id="rId4"/>
    <sheet name="申込様式3" sheetId="9" r:id="rId5"/>
    <sheet name="申込様式3（例）" sheetId="22" r:id="rId6"/>
    <sheet name="データ" sheetId="18" state="hidden" r:id="rId7"/>
    <sheet name="都県番号" sheetId="19" state="hidden" r:id="rId8"/>
  </sheets>
  <definedNames>
    <definedName name="_xlnm.Print_Area" localSheetId="0">申込様式1!$A$1:$S$48</definedName>
    <definedName name="_xlnm.Print_Area" localSheetId="1">'申込様式1（例）'!$A$1:$S$48</definedName>
    <definedName name="_xlnm.Print_Area" localSheetId="2">申込様式2!$A$1:$F$12</definedName>
    <definedName name="_xlnm.Print_Area" localSheetId="3">'申込様式2（例）'!$A$1:$F$12</definedName>
    <definedName name="_xlnm.Print_Area" localSheetId="4">申込様式3!$A$1:$L$33</definedName>
    <definedName name="_xlnm.Print_Area" localSheetId="5">'申込様式3（例）'!$A$1:$L$33</definedName>
    <definedName name="都県番号">都県番号!$A$1:$B$8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18" l="1"/>
  <c r="BF2" i="18"/>
  <c r="BN2" i="18"/>
  <c r="BV2" i="18"/>
  <c r="CD2" i="18"/>
  <c r="AX2" i="18"/>
  <c r="AP2" i="18"/>
  <c r="AH2" i="18"/>
  <c r="Z2" i="18"/>
  <c r="R2" i="18"/>
  <c r="P2" i="18"/>
  <c r="M2" i="18"/>
  <c r="O2" i="18"/>
  <c r="N2" i="18"/>
  <c r="L2" i="18"/>
  <c r="K2" i="18"/>
  <c r="I2" i="18"/>
  <c r="D45" i="23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J10" i="9"/>
  <c r="J12" i="9"/>
  <c r="J14" i="9"/>
  <c r="J16" i="9"/>
  <c r="J18" i="9"/>
  <c r="J20" i="9"/>
  <c r="J22" i="9"/>
  <c r="J24" i="9"/>
  <c r="J26" i="9"/>
  <c r="E7" i="21"/>
  <c r="D7" i="9"/>
  <c r="D6" i="9"/>
  <c r="B6" i="9"/>
  <c r="X2" i="18"/>
  <c r="AD2" i="18"/>
  <c r="AF2" i="18"/>
  <c r="AL2" i="18"/>
  <c r="AN2" i="18"/>
  <c r="AT2" i="18"/>
  <c r="AV2" i="18"/>
  <c r="BB2" i="18"/>
  <c r="BD2" i="18"/>
  <c r="BJ2" i="18"/>
  <c r="BL2" i="18"/>
  <c r="BR2" i="18"/>
  <c r="BT2" i="18"/>
  <c r="BZ2" i="18"/>
  <c r="CB2" i="18"/>
  <c r="CH2" i="18"/>
  <c r="CJ2" i="18"/>
  <c r="V2" i="18"/>
  <c r="Y2" i="18"/>
  <c r="AG2" i="18"/>
  <c r="AO2" i="18"/>
  <c r="AW2" i="18"/>
  <c r="BE2" i="18"/>
  <c r="BM2" i="18"/>
  <c r="BU2" i="18"/>
  <c r="CC2" i="18"/>
  <c r="W2" i="18"/>
  <c r="AC2" i="18"/>
  <c r="AE2" i="18"/>
  <c r="AK2" i="18"/>
  <c r="AM2" i="18"/>
  <c r="AS2" i="18"/>
  <c r="AU2" i="18"/>
  <c r="BA2" i="18"/>
  <c r="BC2" i="18"/>
  <c r="BI2" i="18"/>
  <c r="BK2" i="18"/>
  <c r="BQ2" i="18"/>
  <c r="BS2" i="18"/>
  <c r="BY2" i="18"/>
  <c r="CA2" i="18"/>
  <c r="CG2" i="18"/>
  <c r="CI2" i="18"/>
  <c r="U2" i="18"/>
  <c r="CK2" i="18"/>
  <c r="CF2" i="18"/>
  <c r="BX2" i="18"/>
  <c r="BP2" i="18"/>
  <c r="BH2" i="18"/>
  <c r="AZ2" i="18"/>
  <c r="AR2" i="18"/>
  <c r="AJ2" i="18"/>
  <c r="AB2" i="18"/>
  <c r="T2" i="18"/>
  <c r="CE2" i="18"/>
  <c r="BW2" i="18"/>
  <c r="BO2" i="18"/>
  <c r="BG2" i="18"/>
  <c r="AY2" i="18"/>
  <c r="AQ2" i="18"/>
  <c r="AI2" i="18"/>
  <c r="AA2" i="18"/>
  <c r="S2" i="18"/>
  <c r="Q2" i="18"/>
  <c r="H2" i="18"/>
  <c r="G2" i="18"/>
  <c r="F2" i="18"/>
  <c r="E2" i="18"/>
  <c r="D2" i="18"/>
  <c r="C2" i="18"/>
  <c r="B2" i="18"/>
  <c r="A2" i="18"/>
  <c r="D5" i="16"/>
  <c r="D4" i="16"/>
  <c r="C4" i="16"/>
  <c r="D45" i="17"/>
  <c r="E7" i="16"/>
</calcChain>
</file>

<file path=xl/sharedStrings.xml><?xml version="1.0" encoding="utf-8"?>
<sst xmlns="http://schemas.openxmlformats.org/spreadsheetml/2006/main" count="472" uniqueCount="226">
  <si>
    <t>令和３年度　第３０回関東中学校駅伝競走大会</t>
    <rPh sb="0" eb="2">
      <t>レイワ</t>
    </rPh>
    <rPh sb="3" eb="5">
      <t>ネンド</t>
    </rPh>
    <rPh sb="6" eb="7">
      <t>ダイ</t>
    </rPh>
    <rPh sb="9" eb="10">
      <t>カイ</t>
    </rPh>
    <rPh sb="10" eb="12">
      <t>カントウ</t>
    </rPh>
    <rPh sb="12" eb="15">
      <t>チュウガッコウ</t>
    </rPh>
    <rPh sb="15" eb="17">
      <t>エキデン</t>
    </rPh>
    <rPh sb="17" eb="19">
      <t>キョウソウ</t>
    </rPh>
    <rPh sb="19" eb="21">
      <t>タイカイ</t>
    </rPh>
    <phoneticPr fontId="1"/>
  </si>
  <si>
    <t>№</t>
    <phoneticPr fontId="1"/>
  </si>
  <si>
    <t>選手</t>
    <rPh sb="0" eb="2">
      <t>センシュ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</si>
  <si>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</si>
  <si>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</si>
  <si>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最高記録</t>
    <rPh sb="0" eb="2">
      <t>サイコウ</t>
    </rPh>
    <rPh sb="2" eb="4">
      <t>キロク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</si>
  <si>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</si>
  <si>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</si>
  <si>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公認</t>
    <rPh sb="0" eb="2">
      <t>コウニン</t>
    </rPh>
    <phoneticPr fontId="1"/>
  </si>
  <si>
    <t>外字</t>
    <rPh sb="0" eb="2">
      <t>ガイジ</t>
    </rPh>
    <phoneticPr fontId="1"/>
  </si>
  <si>
    <t>非公認</t>
  </si>
  <si>
    <t>都県予選順位</t>
    <rPh sb="0" eb="2">
      <t>トケン</t>
    </rPh>
    <rPh sb="2" eb="4">
      <t>ヨセン</t>
    </rPh>
    <rPh sb="4" eb="6">
      <t>ジュンイ</t>
    </rPh>
    <phoneticPr fontId="1"/>
  </si>
  <si>
    <t>第</t>
    <rPh sb="0" eb="1">
      <t>ダイ</t>
    </rPh>
    <phoneticPr fontId="1"/>
  </si>
  <si>
    <t>位</t>
    <rPh sb="0" eb="1">
      <t>イ</t>
    </rPh>
    <phoneticPr fontId="1"/>
  </si>
  <si>
    <t>正式学校名</t>
    <rPh sb="0" eb="2">
      <t>セイシキ</t>
    </rPh>
    <rPh sb="2" eb="5">
      <t>ガッコウメイ</t>
    </rPh>
    <phoneticPr fontId="1"/>
  </si>
  <si>
    <t>№（記入不要）</t>
    <rPh sb="2" eb="4">
      <t>キニュウ</t>
    </rPh>
    <rPh sb="4" eb="6">
      <t>フヨウ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</si>
  <si>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</si>
  <si>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学校FAX番号</t>
    <rPh sb="0" eb="2">
      <t>ガッコウ</t>
    </rPh>
    <rPh sb="5" eb="7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</si>
  <si>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</si>
  <si>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チーム責任者名</t>
    <rPh sb="6" eb="7">
      <t>メイ</t>
    </rPh>
    <phoneticPr fontId="1"/>
  </si>
  <si>
    <t>学校名</t>
    <rPh sb="0" eb="3">
      <t>ガッコウメイ</t>
    </rPh>
    <phoneticPr fontId="1"/>
  </si>
  <si>
    <t>学校所在地</t>
    <rPh sb="0" eb="2">
      <t>ガッコウ</t>
    </rPh>
    <rPh sb="2" eb="5">
      <t>ショザイチ</t>
    </rPh>
    <phoneticPr fontId="1"/>
  </si>
  <si>
    <t>　上記の通り、相違ありません。標記の大会に参加することを承認いたします。</t>
    <rPh sb="15" eb="17">
      <t>ヒョウキ</t>
    </rPh>
    <phoneticPr fontId="1"/>
  </si>
  <si>
    <t>公印</t>
    <rPh sb="0" eb="2">
      <t>コウイン</t>
    </rPh>
    <phoneticPr fontId="1"/>
  </si>
  <si>
    <t>校長</t>
    <rPh sb="0" eb="2">
      <t>コウチョウ</t>
    </rPh>
    <phoneticPr fontId="1"/>
  </si>
  <si>
    <t>〒</t>
    <phoneticPr fontId="1"/>
  </si>
  <si>
    <t>手動計時</t>
    <rPh sb="0" eb="2">
      <t>シュドウ</t>
    </rPh>
    <phoneticPr fontId="1"/>
  </si>
  <si>
    <t>記録</t>
    <rPh sb="0" eb="2">
      <t>キロク</t>
    </rPh>
    <phoneticPr fontId="1"/>
  </si>
  <si>
    <t>距離</t>
    <rPh sb="0" eb="2">
      <t>キョリ</t>
    </rPh>
    <phoneticPr fontId="1"/>
  </si>
  <si>
    <t>1500m</t>
  </si>
  <si>
    <t>3000m</t>
  </si>
  <si>
    <t>連絡先</t>
    <rPh sb="0" eb="3">
      <t>レンラクサキ</t>
    </rPh>
    <phoneticPr fontId="1"/>
  </si>
  <si>
    <t>参加申込書　　（　男　子　）</t>
    <rPh sb="0" eb="2">
      <t>サンカ</t>
    </rPh>
    <rPh sb="2" eb="5">
      <t>モウシコミショ</t>
    </rPh>
    <rPh sb="9" eb="10">
      <t>オトコ</t>
    </rPh>
    <rPh sb="11" eb="12">
      <t>コ</t>
    </rPh>
    <phoneticPr fontId="1"/>
  </si>
  <si>
    <t>チーム紹介　プログラム記載用原稿</t>
    <rPh sb="3" eb="5">
      <t>ショウカイ</t>
    </rPh>
    <rPh sb="11" eb="13">
      <t>キサイ</t>
    </rPh>
    <rPh sb="13" eb="14">
      <t>ヨウ</t>
    </rPh>
    <rPh sb="14" eb="16">
      <t>ゲンコウ</t>
    </rPh>
    <phoneticPr fontId="1"/>
  </si>
  <si>
    <t>男子</t>
    <rPh sb="0" eb="2">
      <t>ダンシ</t>
    </rPh>
    <phoneticPr fontId="1"/>
  </si>
  <si>
    <t>文字数</t>
    <phoneticPr fontId="1"/>
  </si>
  <si>
    <t>チーム紹介文（200字以内）</t>
    <rPh sb="3" eb="5">
      <t>ショウカイ</t>
    </rPh>
    <rPh sb="5" eb="6">
      <t>ブン</t>
    </rPh>
    <rPh sb="10" eb="11">
      <t>ジ</t>
    </rPh>
    <rPh sb="11" eb="13">
      <t>イナイ</t>
    </rPh>
    <phoneticPr fontId="1"/>
  </si>
  <si>
    <t>正式オーダー用紙　　（　男　子　）</t>
    <rPh sb="0" eb="2">
      <t>セイシキ</t>
    </rPh>
    <rPh sb="6" eb="8">
      <t>ヨウシ</t>
    </rPh>
    <rPh sb="12" eb="13">
      <t>オトコ</t>
    </rPh>
    <rPh sb="14" eb="15">
      <t>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</si>
  <si>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</si>
  <si>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</si>
  <si>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上記オーダーに相違ありません。</t>
    <phoneticPr fontId="1"/>
  </si>
  <si>
    <t>印</t>
    <rPh sb="0" eb="1">
      <t>イン</t>
    </rPh>
    <phoneticPr fontId="1"/>
  </si>
  <si>
    <t>令和　3　年</t>
    <rPh sb="0" eb="2">
      <t>レイワ</t>
    </rPh>
    <rPh sb="5" eb="6">
      <t>ネン</t>
    </rPh>
    <phoneticPr fontId="1"/>
  </si>
  <si>
    <t>年</t>
    <rPh sb="0" eb="1">
      <t>ネン</t>
    </rPh>
    <phoneticPr fontId="1"/>
  </si>
  <si>
    <t>選手氏名</t>
    <rPh sb="0" eb="2">
      <t>センシュ</t>
    </rPh>
    <rPh sb="2" eb="4">
      <t>シメイ</t>
    </rPh>
    <phoneticPr fontId="1"/>
  </si>
  <si>
    <t>区間</t>
    <rPh sb="0" eb="2">
      <t>クカン</t>
    </rPh>
    <phoneticPr fontId="1"/>
  </si>
  <si>
    <t>レーン№（記入不要）</t>
    <rPh sb="5" eb="7">
      <t>キニュウ</t>
    </rPh>
    <rPh sb="7" eb="9">
      <t>フヨウ</t>
    </rPh>
    <phoneticPr fontId="1"/>
  </si>
  <si>
    <t>都県名</t>
    <rPh sb="0" eb="2">
      <t>トケン</t>
    </rPh>
    <rPh sb="2" eb="3">
      <t>メイ</t>
    </rPh>
    <phoneticPr fontId="1"/>
  </si>
  <si>
    <t>フリガナ</t>
  </si>
  <si>
    <t>正式学校名</t>
    <rPh sb="0" eb="5">
      <t>セイシキガッコウメイ</t>
    </rPh>
    <phoneticPr fontId="1"/>
  </si>
  <si>
    <t>フリガナ</t>
    <phoneticPr fontId="1"/>
  </si>
  <si>
    <t>申込様式1</t>
    <rPh sb="0" eb="2">
      <t>モウシコミ</t>
    </rPh>
    <rPh sb="2" eb="4">
      <t>ヨウシキ</t>
    </rPh>
    <phoneticPr fontId="1"/>
  </si>
  <si>
    <t>申込様式2</t>
    <rPh sb="0" eb="2">
      <t>モウシコミ</t>
    </rPh>
    <rPh sb="2" eb="4">
      <t>ヨウシキ</t>
    </rPh>
    <phoneticPr fontId="1"/>
  </si>
  <si>
    <t>申込様式3</t>
    <rPh sb="0" eb="2">
      <t>モウシコミ</t>
    </rPh>
    <rPh sb="2" eb="4">
      <t>ヨウシキ</t>
    </rPh>
    <phoneticPr fontId="1"/>
  </si>
  <si>
    <t>手書き</t>
    <rPh sb="0" eb="2">
      <t>テガ</t>
    </rPh>
    <phoneticPr fontId="1"/>
  </si>
  <si>
    <t>あり</t>
    <phoneticPr fontId="1"/>
  </si>
  <si>
    <t>チーム紹介写真</t>
    <rPh sb="3" eb="5">
      <t>ショウカイ</t>
    </rPh>
    <rPh sb="5" eb="7">
      <t>シャシン</t>
    </rPh>
    <phoneticPr fontId="1"/>
  </si>
  <si>
    <t>学校名略称</t>
    <rPh sb="0" eb="3">
      <t>ガッコウメイ</t>
    </rPh>
    <rPh sb="3" eb="5">
      <t>リャクショウ</t>
    </rPh>
    <phoneticPr fontId="1"/>
  </si>
  <si>
    <t>監督名</t>
    <rPh sb="0" eb="2">
      <t>カントク</t>
    </rPh>
    <rPh sb="2" eb="3">
      <t>メイ</t>
    </rPh>
    <phoneticPr fontId="1"/>
  </si>
  <si>
    <t>選手1-氏名</t>
    <rPh sb="0" eb="2">
      <t>センシュ</t>
    </rPh>
    <rPh sb="4" eb="6">
      <t>シメイ</t>
    </rPh>
    <phoneticPr fontId="1"/>
  </si>
  <si>
    <t>選手1-学年</t>
    <rPh sb="0" eb="2">
      <t>センシュ</t>
    </rPh>
    <rPh sb="4" eb="6">
      <t>ガクネン</t>
    </rPh>
    <phoneticPr fontId="1"/>
  </si>
  <si>
    <t>選手1-外字</t>
    <rPh sb="0" eb="2">
      <t>センシュ</t>
    </rPh>
    <rPh sb="4" eb="6">
      <t>ガイジ</t>
    </rPh>
    <phoneticPr fontId="1"/>
  </si>
  <si>
    <t>選手1-フリガナ</t>
    <rPh sb="0" eb="2">
      <t>センシュ</t>
    </rPh>
    <phoneticPr fontId="1"/>
  </si>
  <si>
    <t>選手1-記録A</t>
    <rPh sb="0" eb="2">
      <t>センシュ</t>
    </rPh>
    <rPh sb="4" eb="6">
      <t>キロク</t>
    </rPh>
    <phoneticPr fontId="1"/>
  </si>
  <si>
    <t>選手1-記録A公認</t>
    <rPh sb="0" eb="2">
      <t>センシュ</t>
    </rPh>
    <rPh sb="4" eb="6">
      <t>キロク</t>
    </rPh>
    <rPh sb="7" eb="9">
      <t>コウニン</t>
    </rPh>
    <phoneticPr fontId="1"/>
  </si>
  <si>
    <t>選手1-記録B</t>
    <rPh sb="0" eb="2">
      <t>センシュ</t>
    </rPh>
    <rPh sb="4" eb="6">
      <t>キロク</t>
    </rPh>
    <phoneticPr fontId="1"/>
  </si>
  <si>
    <t>選手1-記録B公認</t>
    <rPh sb="0" eb="2">
      <t>センシュ</t>
    </rPh>
    <rPh sb="4" eb="6">
      <t>キロク</t>
    </rPh>
    <rPh sb="7" eb="9">
      <t>コウニン</t>
    </rPh>
    <phoneticPr fontId="1"/>
  </si>
  <si>
    <t>選手2-氏名</t>
    <rPh sb="0" eb="2">
      <t>センシュ</t>
    </rPh>
    <rPh sb="4" eb="6">
      <t>シメイ</t>
    </rPh>
    <phoneticPr fontId="1"/>
  </si>
  <si>
    <t>選手2-外字</t>
    <rPh sb="0" eb="2">
      <t>センシュ</t>
    </rPh>
    <rPh sb="4" eb="6">
      <t>ガイジ</t>
    </rPh>
    <phoneticPr fontId="1"/>
  </si>
  <si>
    <t>選手2-フリガナ</t>
    <rPh sb="0" eb="2">
      <t>センシュ</t>
    </rPh>
    <phoneticPr fontId="1"/>
  </si>
  <si>
    <t>選手2-学年</t>
    <rPh sb="0" eb="2">
      <t>センシュ</t>
    </rPh>
    <rPh sb="4" eb="6">
      <t>ガクネン</t>
    </rPh>
    <phoneticPr fontId="1"/>
  </si>
  <si>
    <t>選手2-記録A</t>
    <rPh sb="0" eb="2">
      <t>センシュ</t>
    </rPh>
    <rPh sb="4" eb="6">
      <t>キロク</t>
    </rPh>
    <phoneticPr fontId="1"/>
  </si>
  <si>
    <t>選手2-記録A公認</t>
    <rPh sb="0" eb="2">
      <t>センシュ</t>
    </rPh>
    <rPh sb="4" eb="6">
      <t>キロク</t>
    </rPh>
    <rPh sb="7" eb="9">
      <t>コウニン</t>
    </rPh>
    <phoneticPr fontId="1"/>
  </si>
  <si>
    <t>選手2-記録B</t>
    <rPh sb="0" eb="2">
      <t>センシュ</t>
    </rPh>
    <rPh sb="4" eb="6">
      <t>キロク</t>
    </rPh>
    <phoneticPr fontId="1"/>
  </si>
  <si>
    <t>選手2-記録B公認</t>
    <rPh sb="0" eb="2">
      <t>センシュ</t>
    </rPh>
    <rPh sb="4" eb="6">
      <t>キロク</t>
    </rPh>
    <rPh sb="7" eb="9">
      <t>コウニン</t>
    </rPh>
    <phoneticPr fontId="1"/>
  </si>
  <si>
    <t>選手3-氏名</t>
    <rPh sb="0" eb="2">
      <t>センシュ</t>
    </rPh>
    <rPh sb="4" eb="6">
      <t>シメイ</t>
    </rPh>
    <phoneticPr fontId="1"/>
  </si>
  <si>
    <t>選手3-外字</t>
    <rPh sb="0" eb="2">
      <t>センシュ</t>
    </rPh>
    <rPh sb="4" eb="6">
      <t>ガイジ</t>
    </rPh>
    <phoneticPr fontId="1"/>
  </si>
  <si>
    <t>選手3-フリガナ</t>
    <rPh sb="0" eb="2">
      <t>センシュ</t>
    </rPh>
    <phoneticPr fontId="1"/>
  </si>
  <si>
    <t>選手3-学年</t>
    <rPh sb="0" eb="2">
      <t>センシュ</t>
    </rPh>
    <rPh sb="4" eb="6">
      <t>ガクネン</t>
    </rPh>
    <phoneticPr fontId="1"/>
  </si>
  <si>
    <t>選手3-記録A</t>
    <rPh sb="0" eb="2">
      <t>センシュ</t>
    </rPh>
    <rPh sb="4" eb="6">
      <t>キロク</t>
    </rPh>
    <phoneticPr fontId="1"/>
  </si>
  <si>
    <t>選手3-記録A公認</t>
    <rPh sb="0" eb="2">
      <t>センシュ</t>
    </rPh>
    <rPh sb="4" eb="6">
      <t>キロク</t>
    </rPh>
    <rPh sb="7" eb="9">
      <t>コウニン</t>
    </rPh>
    <phoneticPr fontId="1"/>
  </si>
  <si>
    <t>選手3-記録B</t>
    <rPh sb="0" eb="2">
      <t>センシュ</t>
    </rPh>
    <rPh sb="4" eb="6">
      <t>キロク</t>
    </rPh>
    <phoneticPr fontId="1"/>
  </si>
  <si>
    <t>選手3-記録B公認</t>
    <rPh sb="0" eb="2">
      <t>センシュ</t>
    </rPh>
    <rPh sb="4" eb="6">
      <t>キロク</t>
    </rPh>
    <rPh sb="7" eb="9">
      <t>コウニン</t>
    </rPh>
    <phoneticPr fontId="1"/>
  </si>
  <si>
    <t>選手4-氏名</t>
    <rPh sb="0" eb="2">
      <t>センシュ</t>
    </rPh>
    <rPh sb="4" eb="6">
      <t>シメイ</t>
    </rPh>
    <phoneticPr fontId="1"/>
  </si>
  <si>
    <t>選手4-外字</t>
    <rPh sb="0" eb="2">
      <t>センシュ</t>
    </rPh>
    <rPh sb="4" eb="6">
      <t>ガイジ</t>
    </rPh>
    <phoneticPr fontId="1"/>
  </si>
  <si>
    <t>選手4-フリガナ</t>
    <rPh sb="0" eb="2">
      <t>センシュ</t>
    </rPh>
    <phoneticPr fontId="1"/>
  </si>
  <si>
    <t>選手4-学年</t>
    <rPh sb="0" eb="2">
      <t>センシュ</t>
    </rPh>
    <rPh sb="4" eb="6">
      <t>ガクネン</t>
    </rPh>
    <phoneticPr fontId="1"/>
  </si>
  <si>
    <t>選手4-記録A</t>
    <rPh sb="0" eb="2">
      <t>センシュ</t>
    </rPh>
    <rPh sb="4" eb="6">
      <t>キロク</t>
    </rPh>
    <phoneticPr fontId="1"/>
  </si>
  <si>
    <t>選手4-記録A公認</t>
    <rPh sb="0" eb="2">
      <t>センシュ</t>
    </rPh>
    <rPh sb="4" eb="6">
      <t>キロク</t>
    </rPh>
    <rPh sb="7" eb="9">
      <t>コウニン</t>
    </rPh>
    <phoneticPr fontId="1"/>
  </si>
  <si>
    <t>選手4-記録B</t>
    <rPh sb="0" eb="2">
      <t>センシュ</t>
    </rPh>
    <rPh sb="4" eb="6">
      <t>キロク</t>
    </rPh>
    <phoneticPr fontId="1"/>
  </si>
  <si>
    <t>選手4-記録B公認</t>
    <rPh sb="0" eb="2">
      <t>センシュ</t>
    </rPh>
    <rPh sb="4" eb="6">
      <t>キロク</t>
    </rPh>
    <rPh sb="7" eb="9">
      <t>コウニン</t>
    </rPh>
    <phoneticPr fontId="1"/>
  </si>
  <si>
    <t>選手5-氏名</t>
    <rPh sb="0" eb="2">
      <t>センシュ</t>
    </rPh>
    <rPh sb="4" eb="6">
      <t>シメイ</t>
    </rPh>
    <phoneticPr fontId="1"/>
  </si>
  <si>
    <t>選手5-外字</t>
    <rPh sb="0" eb="2">
      <t>センシュ</t>
    </rPh>
    <rPh sb="4" eb="6">
      <t>ガイジ</t>
    </rPh>
    <phoneticPr fontId="1"/>
  </si>
  <si>
    <t>選手5-フリガナ</t>
    <rPh sb="0" eb="2">
      <t>センシュ</t>
    </rPh>
    <phoneticPr fontId="1"/>
  </si>
  <si>
    <t>選手5-学年</t>
    <rPh sb="0" eb="2">
      <t>センシュ</t>
    </rPh>
    <rPh sb="4" eb="6">
      <t>ガクネン</t>
    </rPh>
    <phoneticPr fontId="1"/>
  </si>
  <si>
    <t>選手5-記録A</t>
    <rPh sb="0" eb="2">
      <t>センシュ</t>
    </rPh>
    <rPh sb="4" eb="6">
      <t>キロク</t>
    </rPh>
    <phoneticPr fontId="1"/>
  </si>
  <si>
    <t>選手5-記録A公認</t>
    <rPh sb="0" eb="2">
      <t>センシュ</t>
    </rPh>
    <rPh sb="4" eb="6">
      <t>キロク</t>
    </rPh>
    <rPh sb="7" eb="9">
      <t>コウニン</t>
    </rPh>
    <phoneticPr fontId="1"/>
  </si>
  <si>
    <t>選手5-記録B</t>
    <rPh sb="0" eb="2">
      <t>センシュ</t>
    </rPh>
    <rPh sb="4" eb="6">
      <t>キロク</t>
    </rPh>
    <phoneticPr fontId="1"/>
  </si>
  <si>
    <t>選手5-記録B公認</t>
    <rPh sb="0" eb="2">
      <t>センシュ</t>
    </rPh>
    <rPh sb="4" eb="6">
      <t>キロク</t>
    </rPh>
    <rPh sb="7" eb="9">
      <t>コウニン</t>
    </rPh>
    <phoneticPr fontId="1"/>
  </si>
  <si>
    <t>選手6-氏名</t>
    <rPh sb="0" eb="2">
      <t>センシュ</t>
    </rPh>
    <rPh sb="4" eb="6">
      <t>シメイ</t>
    </rPh>
    <phoneticPr fontId="1"/>
  </si>
  <si>
    <t>選手6-外字</t>
    <rPh sb="0" eb="2">
      <t>センシュ</t>
    </rPh>
    <rPh sb="4" eb="6">
      <t>ガイジ</t>
    </rPh>
    <phoneticPr fontId="1"/>
  </si>
  <si>
    <t>選手6-フリガナ</t>
    <rPh sb="0" eb="2">
      <t>センシュ</t>
    </rPh>
    <phoneticPr fontId="1"/>
  </si>
  <si>
    <t>選手6-学年</t>
    <rPh sb="0" eb="2">
      <t>センシュ</t>
    </rPh>
    <rPh sb="4" eb="6">
      <t>ガクネン</t>
    </rPh>
    <phoneticPr fontId="1"/>
  </si>
  <si>
    <t>選手6-記録A</t>
    <rPh sb="0" eb="2">
      <t>センシュ</t>
    </rPh>
    <rPh sb="4" eb="6">
      <t>キロク</t>
    </rPh>
    <phoneticPr fontId="1"/>
  </si>
  <si>
    <t>選手6-記録A公認</t>
    <rPh sb="0" eb="2">
      <t>センシュ</t>
    </rPh>
    <rPh sb="4" eb="6">
      <t>キロク</t>
    </rPh>
    <rPh sb="7" eb="9">
      <t>コウニン</t>
    </rPh>
    <phoneticPr fontId="1"/>
  </si>
  <si>
    <t>選手6-記録B</t>
    <rPh sb="0" eb="2">
      <t>センシュ</t>
    </rPh>
    <rPh sb="4" eb="6">
      <t>キロク</t>
    </rPh>
    <phoneticPr fontId="1"/>
  </si>
  <si>
    <t>選手6-記録B公認</t>
    <rPh sb="0" eb="2">
      <t>センシュ</t>
    </rPh>
    <rPh sb="4" eb="6">
      <t>キロク</t>
    </rPh>
    <rPh sb="7" eb="9">
      <t>コウニン</t>
    </rPh>
    <phoneticPr fontId="1"/>
  </si>
  <si>
    <t>選手7-氏名</t>
    <rPh sb="0" eb="2">
      <t>センシュ</t>
    </rPh>
    <rPh sb="4" eb="6">
      <t>シメイ</t>
    </rPh>
    <phoneticPr fontId="1"/>
  </si>
  <si>
    <t>選手7-外字</t>
    <rPh sb="0" eb="2">
      <t>センシュ</t>
    </rPh>
    <rPh sb="4" eb="6">
      <t>ガイジ</t>
    </rPh>
    <phoneticPr fontId="1"/>
  </si>
  <si>
    <t>選手7-フリガナ</t>
    <rPh sb="0" eb="2">
      <t>センシュ</t>
    </rPh>
    <phoneticPr fontId="1"/>
  </si>
  <si>
    <t>選手7-学年</t>
    <rPh sb="0" eb="2">
      <t>センシュ</t>
    </rPh>
    <rPh sb="4" eb="6">
      <t>ガクネン</t>
    </rPh>
    <phoneticPr fontId="1"/>
  </si>
  <si>
    <t>選手7-記録A</t>
    <rPh sb="0" eb="2">
      <t>センシュ</t>
    </rPh>
    <rPh sb="4" eb="6">
      <t>キロク</t>
    </rPh>
    <phoneticPr fontId="1"/>
  </si>
  <si>
    <t>選手7-記録A公認</t>
    <rPh sb="0" eb="2">
      <t>センシュ</t>
    </rPh>
    <rPh sb="4" eb="6">
      <t>キロク</t>
    </rPh>
    <rPh sb="7" eb="9">
      <t>コウニン</t>
    </rPh>
    <phoneticPr fontId="1"/>
  </si>
  <si>
    <t>選手7-記録B</t>
    <rPh sb="0" eb="2">
      <t>センシュ</t>
    </rPh>
    <rPh sb="4" eb="6">
      <t>キロク</t>
    </rPh>
    <phoneticPr fontId="1"/>
  </si>
  <si>
    <t>選手7-記録B公認</t>
    <rPh sb="0" eb="2">
      <t>センシュ</t>
    </rPh>
    <rPh sb="4" eb="6">
      <t>キロク</t>
    </rPh>
    <rPh sb="7" eb="9">
      <t>コウニン</t>
    </rPh>
    <phoneticPr fontId="1"/>
  </si>
  <si>
    <t>選手8-氏名</t>
    <rPh sb="0" eb="2">
      <t>センシュ</t>
    </rPh>
    <rPh sb="4" eb="6">
      <t>シメイ</t>
    </rPh>
    <phoneticPr fontId="1"/>
  </si>
  <si>
    <t>選手8-外字</t>
    <rPh sb="0" eb="2">
      <t>センシュ</t>
    </rPh>
    <rPh sb="4" eb="6">
      <t>ガイジ</t>
    </rPh>
    <phoneticPr fontId="1"/>
  </si>
  <si>
    <t>選手8-フリガナ</t>
    <rPh sb="0" eb="2">
      <t>センシュ</t>
    </rPh>
    <phoneticPr fontId="1"/>
  </si>
  <si>
    <t>選手8-学年</t>
    <rPh sb="0" eb="2">
      <t>センシュ</t>
    </rPh>
    <rPh sb="4" eb="6">
      <t>ガクネン</t>
    </rPh>
    <phoneticPr fontId="1"/>
  </si>
  <si>
    <t>選手8-記録A</t>
    <rPh sb="0" eb="2">
      <t>センシュ</t>
    </rPh>
    <rPh sb="4" eb="6">
      <t>キロク</t>
    </rPh>
    <phoneticPr fontId="1"/>
  </si>
  <si>
    <t>選手8-記録A公認</t>
    <rPh sb="0" eb="2">
      <t>センシュ</t>
    </rPh>
    <rPh sb="4" eb="6">
      <t>キロク</t>
    </rPh>
    <rPh sb="7" eb="9">
      <t>コウニン</t>
    </rPh>
    <phoneticPr fontId="1"/>
  </si>
  <si>
    <t>選手8-記録B</t>
    <rPh sb="0" eb="2">
      <t>センシュ</t>
    </rPh>
    <rPh sb="4" eb="6">
      <t>キロク</t>
    </rPh>
    <phoneticPr fontId="1"/>
  </si>
  <si>
    <t>選手8-記録B公認</t>
    <rPh sb="0" eb="2">
      <t>センシュ</t>
    </rPh>
    <rPh sb="4" eb="6">
      <t>キロク</t>
    </rPh>
    <rPh sb="7" eb="9">
      <t>コウニン</t>
    </rPh>
    <phoneticPr fontId="1"/>
  </si>
  <si>
    <t>選手9-氏名</t>
    <rPh sb="0" eb="2">
      <t>センシュ</t>
    </rPh>
    <rPh sb="4" eb="6">
      <t>シメイ</t>
    </rPh>
    <phoneticPr fontId="1"/>
  </si>
  <si>
    <t>選手9-外字</t>
    <rPh sb="0" eb="2">
      <t>センシュ</t>
    </rPh>
    <rPh sb="4" eb="6">
      <t>ガイジ</t>
    </rPh>
    <phoneticPr fontId="1"/>
  </si>
  <si>
    <t>選手9-フリガナ</t>
    <rPh sb="0" eb="2">
      <t>センシュ</t>
    </rPh>
    <phoneticPr fontId="1"/>
  </si>
  <si>
    <t>選手9-学年</t>
    <rPh sb="0" eb="2">
      <t>センシュ</t>
    </rPh>
    <rPh sb="4" eb="6">
      <t>ガクネン</t>
    </rPh>
    <phoneticPr fontId="1"/>
  </si>
  <si>
    <t>選手9-記録A</t>
    <rPh sb="0" eb="2">
      <t>センシュ</t>
    </rPh>
    <rPh sb="4" eb="6">
      <t>キロク</t>
    </rPh>
    <phoneticPr fontId="1"/>
  </si>
  <si>
    <t>選手9-記録A公認</t>
    <rPh sb="0" eb="2">
      <t>センシュ</t>
    </rPh>
    <rPh sb="4" eb="6">
      <t>キロク</t>
    </rPh>
    <rPh sb="7" eb="9">
      <t>コウニン</t>
    </rPh>
    <phoneticPr fontId="1"/>
  </si>
  <si>
    <t>選手9-記録B</t>
    <rPh sb="0" eb="2">
      <t>センシュ</t>
    </rPh>
    <rPh sb="4" eb="6">
      <t>キロク</t>
    </rPh>
    <phoneticPr fontId="1"/>
  </si>
  <si>
    <t>選手9-記録B公認</t>
    <rPh sb="0" eb="2">
      <t>センシュ</t>
    </rPh>
    <rPh sb="4" eb="6">
      <t>キロク</t>
    </rPh>
    <rPh sb="7" eb="9">
      <t>コウニン</t>
    </rPh>
    <phoneticPr fontId="1"/>
  </si>
  <si>
    <t>チーム紹介</t>
    <rPh sb="3" eb="5">
      <t>ショウカイ</t>
    </rPh>
    <phoneticPr fontId="1"/>
  </si>
  <si>
    <t>神奈川県</t>
    <rPh sb="3" eb="4">
      <t>ケン</t>
    </rPh>
    <phoneticPr fontId="1"/>
  </si>
  <si>
    <t>茨城県</t>
    <rPh sb="2" eb="3">
      <t>ケン</t>
    </rPh>
    <phoneticPr fontId="1"/>
  </si>
  <si>
    <t>栃木県</t>
    <rPh sb="2" eb="3">
      <t>ケン</t>
    </rPh>
    <phoneticPr fontId="1"/>
  </si>
  <si>
    <t>群馬県</t>
    <rPh sb="2" eb="3">
      <t>ケン</t>
    </rPh>
    <phoneticPr fontId="1"/>
  </si>
  <si>
    <t>埼玉県</t>
    <rPh sb="2" eb="3">
      <t>ケン</t>
    </rPh>
    <phoneticPr fontId="1"/>
  </si>
  <si>
    <t>千葉県</t>
    <rPh sb="2" eb="3">
      <t>ケン</t>
    </rPh>
    <phoneticPr fontId="1"/>
  </si>
  <si>
    <t>東京都</t>
    <rPh sb="2" eb="3">
      <t>ト</t>
    </rPh>
    <phoneticPr fontId="1"/>
  </si>
  <si>
    <t>山梨県</t>
    <rPh sb="2" eb="3">
      <t>ケン</t>
    </rPh>
    <phoneticPr fontId="1"/>
  </si>
  <si>
    <t>正式学校名フリガナ</t>
    <rPh sb="0" eb="5">
      <t>セイシキガッコウメイ</t>
    </rPh>
    <phoneticPr fontId="1"/>
  </si>
  <si>
    <t>学校名略称フリガナ</t>
    <rPh sb="0" eb="3">
      <t>ガッコウメイ</t>
    </rPh>
    <rPh sb="3" eb="5">
      <t>リャクショウ</t>
    </rPh>
    <phoneticPr fontId="1"/>
  </si>
  <si>
    <t>●こちらに、監督と選手（補員を含む）が写っている写真を１枚貼り付けてください。
●写真の元データについては、申込書と別にメールに添付し、合わせてお送りください。</t>
    <rPh sb="45" eb="46">
      <t>モト</t>
    </rPh>
    <rPh sb="69" eb="70">
      <t>ア</t>
    </rPh>
    <phoneticPr fontId="1"/>
  </si>
  <si>
    <t>記録等記載用
略称（５文字以内）</t>
    <rPh sb="0" eb="2">
      <t>キロク</t>
    </rPh>
    <rPh sb="2" eb="3">
      <t>トウ</t>
    </rPh>
    <phoneticPr fontId="1"/>
  </si>
  <si>
    <t>栃木県</t>
  </si>
  <si>
    <t>宇都宮市立宇都宮第一中学校</t>
  </si>
  <si>
    <t>宇都宮市立宇都宮第一中学校</t>
    <rPh sb="0" eb="4">
      <t>ウツノミヤシ</t>
    </rPh>
    <rPh sb="4" eb="5">
      <t>リツ</t>
    </rPh>
    <rPh sb="5" eb="8">
      <t>ウツノミヤ</t>
    </rPh>
    <rPh sb="8" eb="10">
      <t>ダイイチ</t>
    </rPh>
    <rPh sb="10" eb="13">
      <t>チュウガッコウ</t>
    </rPh>
    <phoneticPr fontId="1"/>
  </si>
  <si>
    <t>ウツノミヤシリツウツノミヤダイイチチュウガッコウ</t>
  </si>
  <si>
    <t>宇都宮第一</t>
  </si>
  <si>
    <t>宇都宮第一</t>
    <rPh sb="0" eb="3">
      <t>ウツノミヤ</t>
    </rPh>
    <rPh sb="3" eb="5">
      <t>ダイイチ</t>
    </rPh>
    <phoneticPr fontId="1"/>
  </si>
  <si>
    <t>ウツノミヤダイイチ</t>
  </si>
  <si>
    <t>○</t>
  </si>
  <si>
    <t>栃木　走太</t>
    <rPh sb="0" eb="2">
      <t>トチギ</t>
    </rPh>
    <rPh sb="3" eb="4">
      <t>ソウ</t>
    </rPh>
    <rPh sb="4" eb="5">
      <t>タ</t>
    </rPh>
    <phoneticPr fontId="1"/>
  </si>
  <si>
    <t>トチギ　ソウタ</t>
    <phoneticPr fontId="1"/>
  </si>
  <si>
    <t>下野　太郎</t>
    <rPh sb="0" eb="2">
      <t>シモツケ</t>
    </rPh>
    <rPh sb="3" eb="5">
      <t>タロウ</t>
    </rPh>
    <phoneticPr fontId="1"/>
  </si>
  <si>
    <t>栃木県宇都宮市中央１丁目２番３号</t>
    <rPh sb="0" eb="3">
      <t>トチギケン</t>
    </rPh>
    <rPh sb="3" eb="7">
      <t>ウツノミヤシ</t>
    </rPh>
    <rPh sb="7" eb="9">
      <t>チュウオウ</t>
    </rPh>
    <rPh sb="10" eb="12">
      <t>チョウメ</t>
    </rPh>
    <rPh sb="13" eb="14">
      <t>バン</t>
    </rPh>
    <rPh sb="15" eb="16">
      <t>ゴウ</t>
    </rPh>
    <phoneticPr fontId="1"/>
  </si>
  <si>
    <t>手動</t>
  </si>
  <si>
    <t>アシカガ　イチロウ</t>
  </si>
  <si>
    <t>足利　一郎</t>
  </si>
  <si>
    <t>足利　一郎</t>
    <rPh sb="0" eb="2">
      <t>アシカガ</t>
    </rPh>
    <rPh sb="3" eb="5">
      <t>イチロウ</t>
    </rPh>
    <phoneticPr fontId="1"/>
  </si>
  <si>
    <t>オオタワラ　ジロウ</t>
  </si>
  <si>
    <t>大田原　次郎</t>
  </si>
  <si>
    <t>大田原　次郎</t>
    <rPh sb="0" eb="3">
      <t>オオタワラ</t>
    </rPh>
    <rPh sb="4" eb="6">
      <t>ジロウ</t>
    </rPh>
    <phoneticPr fontId="1"/>
  </si>
  <si>
    <t>オヤマ　サブロウ</t>
  </si>
  <si>
    <t>小山　三郎</t>
  </si>
  <si>
    <t>小山　三郎</t>
    <rPh sb="0" eb="2">
      <t>オヤマ</t>
    </rPh>
    <rPh sb="3" eb="5">
      <t>サブロウ</t>
    </rPh>
    <phoneticPr fontId="1"/>
  </si>
  <si>
    <t>カヌマ　シロウ</t>
  </si>
  <si>
    <t>鹿沼　四郎</t>
  </si>
  <si>
    <t>鹿沼　四郎</t>
    <rPh sb="0" eb="2">
      <t>カヌマ</t>
    </rPh>
    <rPh sb="3" eb="5">
      <t>シロウ</t>
    </rPh>
    <phoneticPr fontId="1"/>
  </si>
  <si>
    <t>カミノカワ　ゴロウ</t>
  </si>
  <si>
    <t>上三川　五郎</t>
  </si>
  <si>
    <t>上三川　五郎</t>
    <rPh sb="0" eb="3">
      <t>カミノカワ</t>
    </rPh>
    <rPh sb="4" eb="6">
      <t>ゴロウ</t>
    </rPh>
    <phoneticPr fontId="1"/>
  </si>
  <si>
    <t>サクラ　ロクロウ</t>
  </si>
  <si>
    <t>桜　六郎</t>
  </si>
  <si>
    <t>桜　六郎</t>
    <rPh sb="0" eb="1">
      <t>サクラ</t>
    </rPh>
    <rPh sb="2" eb="4">
      <t>ロクロウ</t>
    </rPh>
    <phoneticPr fontId="1"/>
  </si>
  <si>
    <t>サノ　シチロウ</t>
  </si>
  <si>
    <t>佐野　七郎</t>
  </si>
  <si>
    <t>佐野　七郎</t>
    <rPh sb="0" eb="2">
      <t>サノ</t>
    </rPh>
    <rPh sb="3" eb="5">
      <t>シチロウ</t>
    </rPh>
    <phoneticPr fontId="1"/>
  </si>
  <si>
    <t>シオヤ　ハチロウ</t>
  </si>
  <si>
    <t>塩谷　八郎</t>
  </si>
  <si>
    <t>塩谷　八郎</t>
    <rPh sb="0" eb="2">
      <t>シオヤ</t>
    </rPh>
    <rPh sb="3" eb="5">
      <t>ハチロウ</t>
    </rPh>
    <phoneticPr fontId="1"/>
  </si>
  <si>
    <t>ノギ　クロウ</t>
  </si>
  <si>
    <t>野木　九郎</t>
  </si>
  <si>
    <t>野木　九郎</t>
    <rPh sb="0" eb="2">
      <t>ノギ</t>
    </rPh>
    <rPh sb="3" eb="5">
      <t>クロウ</t>
    </rPh>
    <phoneticPr fontId="1"/>
  </si>
  <si>
    <t>栃木県　第1代表</t>
  </si>
  <si>
    <t>　私たち宇都宮一中は、関東大会初出場となります。練習はもちろん、授業をはじめとする普段の学校生活でも絶対に手を抜かず、何事にも全力で取り組んできました。いつも支えてくれている家族や先生方、そして地域の方々への感謝を忘れず、仲間たちの熱い思いが込められた襷を笑顔でつなぎます。ご声援よろしくお願いします。</t>
    <rPh sb="1" eb="2">
      <t>ワタシ</t>
    </rPh>
    <rPh sb="4" eb="7">
      <t>ウツノミヤ</t>
    </rPh>
    <rPh sb="7" eb="8">
      <t>イチ</t>
    </rPh>
    <rPh sb="8" eb="9">
      <t>チュウ</t>
    </rPh>
    <rPh sb="11" eb="13">
      <t>カントウ</t>
    </rPh>
    <rPh sb="13" eb="15">
      <t>タイカイ</t>
    </rPh>
    <rPh sb="15" eb="18">
      <t>ハツシュツジョウ</t>
    </rPh>
    <rPh sb="24" eb="26">
      <t>レンシュウ</t>
    </rPh>
    <rPh sb="32" eb="34">
      <t>ジュギョウ</t>
    </rPh>
    <rPh sb="41" eb="43">
      <t>フダン</t>
    </rPh>
    <rPh sb="44" eb="46">
      <t>ガッコウ</t>
    </rPh>
    <rPh sb="46" eb="48">
      <t>セイカツ</t>
    </rPh>
    <rPh sb="50" eb="52">
      <t>ゼッタイ</t>
    </rPh>
    <rPh sb="53" eb="54">
      <t>テ</t>
    </rPh>
    <rPh sb="55" eb="56">
      <t>ヌ</t>
    </rPh>
    <rPh sb="59" eb="61">
      <t>ナニゴト</t>
    </rPh>
    <rPh sb="63" eb="65">
      <t>ゼンリョク</t>
    </rPh>
    <rPh sb="66" eb="67">
      <t>ト</t>
    </rPh>
    <rPh sb="68" eb="69">
      <t>ク</t>
    </rPh>
    <rPh sb="79" eb="80">
      <t>ササ</t>
    </rPh>
    <rPh sb="87" eb="89">
      <t>カゾク</t>
    </rPh>
    <rPh sb="90" eb="92">
      <t>センセイ</t>
    </rPh>
    <rPh sb="92" eb="93">
      <t>カタ</t>
    </rPh>
    <rPh sb="97" eb="99">
      <t>チイキ</t>
    </rPh>
    <rPh sb="100" eb="102">
      <t>カタガタ</t>
    </rPh>
    <rPh sb="104" eb="106">
      <t>カンシャ</t>
    </rPh>
    <rPh sb="107" eb="108">
      <t>ワス</t>
    </rPh>
    <rPh sb="111" eb="113">
      <t>ナカマ</t>
    </rPh>
    <rPh sb="116" eb="117">
      <t>アツ</t>
    </rPh>
    <rPh sb="118" eb="119">
      <t>オモ</t>
    </rPh>
    <rPh sb="121" eb="122">
      <t>コ</t>
    </rPh>
    <rPh sb="126" eb="127">
      <t>タスキ</t>
    </rPh>
    <rPh sb="128" eb="130">
      <t>エガオ</t>
    </rPh>
    <rPh sb="138" eb="140">
      <t>セイエン</t>
    </rPh>
    <rPh sb="145" eb="146">
      <t>ネガ</t>
    </rPh>
    <phoneticPr fontId="1"/>
  </si>
  <si>
    <t>栃木　走太</t>
    <phoneticPr fontId="1"/>
  </si>
  <si>
    <t>◎　本大会のプログラム及び報道発表並びにホームページ、記録速報、記録集等における氏名・学校名・学年・写真等の掲載については、本人並びに保護者の同意を得ています。なお、同意が得られない場合は、別添によりその旨を報告します。</t>
    <rPh sb="64" eb="65">
      <t>ナラ</t>
    </rPh>
    <rPh sb="91" eb="93">
      <t>バアイ</t>
    </rPh>
    <phoneticPr fontId="1"/>
  </si>
  <si>
    <t>監督氏名</t>
    <rPh sb="0" eb="2">
      <t>カントク</t>
    </rPh>
    <rPh sb="2" eb="4">
      <t>シメイ</t>
    </rPh>
    <phoneticPr fontId="1"/>
  </si>
  <si>
    <t>引率者氏名(1)</t>
    <rPh sb="0" eb="2">
      <t>インソツ</t>
    </rPh>
    <rPh sb="2" eb="3">
      <t>シャ</t>
    </rPh>
    <rPh sb="3" eb="5">
      <t>シメイ</t>
    </rPh>
    <phoneticPr fontId="1"/>
  </si>
  <si>
    <t>引率者氏名(2)</t>
    <rPh sb="0" eb="3">
      <t>インソツシャ</t>
    </rPh>
    <rPh sb="3" eb="5">
      <t>シメイ</t>
    </rPh>
    <phoneticPr fontId="1"/>
  </si>
  <si>
    <t>校長・教員・部活動指導員・外部コーチ</t>
    <rPh sb="0" eb="2">
      <t>コウチョウ</t>
    </rPh>
    <rPh sb="3" eb="5">
      <t>キョウイン</t>
    </rPh>
    <rPh sb="6" eb="12">
      <t>ブカツドウシドウイン</t>
    </rPh>
    <rPh sb="13" eb="15">
      <t>ガイブ</t>
    </rPh>
    <phoneticPr fontId="1"/>
  </si>
  <si>
    <t>教員</t>
  </si>
  <si>
    <t>トチギ　ソウタ</t>
  </si>
  <si>
    <t>11</t>
  </si>
  <si>
    <t>0</t>
  </si>
  <si>
    <t>01</t>
  </si>
  <si>
    <t>34</t>
  </si>
  <si>
    <t>22</t>
  </si>
  <si>
    <t>20</t>
  </si>
  <si>
    <t>32</t>
  </si>
  <si>
    <t>31</t>
  </si>
  <si>
    <t>23</t>
  </si>
  <si>
    <t>13</t>
  </si>
  <si>
    <t>21</t>
  </si>
  <si>
    <t>028-000-0000</t>
  </si>
  <si>
    <t>028-000-1000</t>
  </si>
  <si>
    <t>090-0000-2000</t>
  </si>
  <si>
    <t>320-0000</t>
  </si>
  <si>
    <t>那須　駆</t>
    <rPh sb="0" eb="2">
      <t>ナス</t>
    </rPh>
    <rPh sb="3" eb="4">
      <t>カ</t>
    </rPh>
    <phoneticPr fontId="1"/>
  </si>
  <si>
    <t>ナス　カケル</t>
    <phoneticPr fontId="1"/>
  </si>
  <si>
    <t>日光　颯</t>
    <rPh sb="0" eb="2">
      <t>ニッコウ</t>
    </rPh>
    <rPh sb="3" eb="4">
      <t>ハヤテ</t>
    </rPh>
    <phoneticPr fontId="1"/>
  </si>
  <si>
    <t>ニッコウ　ハヤテ</t>
    <phoneticPr fontId="1"/>
  </si>
  <si>
    <t>引率1-氏名</t>
    <rPh sb="0" eb="2">
      <t>インソツ</t>
    </rPh>
    <rPh sb="4" eb="6">
      <t>シメイ</t>
    </rPh>
    <phoneticPr fontId="1"/>
  </si>
  <si>
    <t>引率1-フリガナ</t>
    <rPh sb="0" eb="2">
      <t>インソツ</t>
    </rPh>
    <phoneticPr fontId="1"/>
  </si>
  <si>
    <t>引率1-備考</t>
    <rPh sb="0" eb="2">
      <t>インソツ</t>
    </rPh>
    <rPh sb="4" eb="6">
      <t>ビコウ</t>
    </rPh>
    <phoneticPr fontId="1"/>
  </si>
  <si>
    <t>引率2-氏名</t>
    <rPh sb="0" eb="2">
      <t>インソツ</t>
    </rPh>
    <rPh sb="4" eb="6">
      <t>シメイ</t>
    </rPh>
    <phoneticPr fontId="1"/>
  </si>
  <si>
    <t>引率2-フリガナ</t>
    <rPh sb="0" eb="2">
      <t>インソツ</t>
    </rPh>
    <phoneticPr fontId="1"/>
  </si>
  <si>
    <t>引率2-備考</t>
    <rPh sb="0" eb="2">
      <t>インソツ</t>
    </rPh>
    <rPh sb="4" eb="6">
      <t>ビコウ</t>
    </rPh>
    <phoneticPr fontId="1"/>
  </si>
  <si>
    <t>監督-氏名</t>
    <rPh sb="0" eb="2">
      <t>カントク</t>
    </rPh>
    <rPh sb="3" eb="5">
      <t>シメイ</t>
    </rPh>
    <phoneticPr fontId="1"/>
  </si>
  <si>
    <t>監督-フリガナ</t>
    <rPh sb="0" eb="2">
      <t>カントク</t>
    </rPh>
    <phoneticPr fontId="1"/>
  </si>
  <si>
    <t>校長・教員・部活動指導員</t>
    <rPh sb="0" eb="2">
      <t>コウチョウ</t>
    </rPh>
    <rPh sb="3" eb="5">
      <t>キョウイン</t>
    </rPh>
    <rPh sb="6" eb="12">
      <t>ブカツドウシドウイン</t>
    </rPh>
    <phoneticPr fontId="1"/>
  </si>
  <si>
    <t>校長・教員・部活動指導員・外部指導者</t>
    <rPh sb="0" eb="2">
      <t>コウチョウ</t>
    </rPh>
    <rPh sb="3" eb="5">
      <t>キョウイン</t>
    </rPh>
    <rPh sb="6" eb="12">
      <t>ブカツドウシドウイン</t>
    </rPh>
    <rPh sb="13" eb="15">
      <t>ガイブ</t>
    </rPh>
    <rPh sb="15" eb="18">
      <t>シドウシャ</t>
    </rPh>
    <phoneticPr fontId="1"/>
  </si>
  <si>
    <t>◎　監督・引率については、関東中学校体育大会実施要項「９　監督・引率」に違反していないことを確認しました。</t>
    <phoneticPr fontId="1"/>
  </si>
  <si>
    <t>監督-備考</t>
    <rPh sb="0" eb="2">
      <t>カントク</t>
    </rPh>
    <rPh sb="3" eb="5">
      <t>ビコウ</t>
    </rPh>
    <phoneticPr fontId="1"/>
  </si>
  <si>
    <t>◎　この用紙は、大会前日（12/4）の監督会議時にご提出ください。</t>
    <rPh sb="8" eb="10">
      <t>タイカイ</t>
    </rPh>
    <rPh sb="10" eb="12">
      <t>ゼンジツ</t>
    </rPh>
    <rPh sb="19" eb="21">
      <t>カントク</t>
    </rPh>
    <rPh sb="21" eb="23">
      <t>カイギ</t>
    </rPh>
    <rPh sb="23" eb="24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</si>
</sst>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字&quot;"/>
    <numFmt numFmtId="177" formatCode="00"/>
  </numFmts>
  <fonts count="20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20"/>
      <color theme="1"/>
      <name val="ＭＳ Ｐゴシック"/>
      <family val="2"/>
      <charset val="128"/>
    </font>
    <font>
      <sz val="28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0" tint="-0.34998626667073579"/>
      <name val="ＭＳ Ｐゴシック"/>
      <family val="3"/>
      <charset val="128"/>
    </font>
    <font>
      <sz val="16"/>
      <color theme="0" tint="-0.34998626667073579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333">
    <xf numFmtId="0" fontId="0" fillId="0" borderId="0" xfId="0">
      <alignment vertical="center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3" fillId="0" borderId="45" xfId="0" applyFont="1" applyFill="1" applyBorder="1" applyAlignment="1">
      <alignment horizontal="center" vertical="center" shrinkToFit="1"/>
    </xf>
    <xf numFmtId="176" fontId="3" fillId="0" borderId="47" xfId="0" applyNumberFormat="1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vertical="center" wrapText="1" shrinkToFit="1"/>
    </xf>
    <xf numFmtId="0" fontId="17" fillId="0" borderId="12" xfId="0" applyFont="1" applyFill="1" applyBorder="1" applyAlignment="1">
      <alignment vertical="center" wrapText="1" shrinkToFit="1"/>
    </xf>
    <xf numFmtId="0" fontId="17" fillId="0" borderId="10" xfId="0" applyFont="1" applyFill="1" applyBorder="1" applyAlignment="1">
      <alignment vertical="center" wrapText="1" shrinkToFit="1"/>
    </xf>
    <xf numFmtId="0" fontId="18" fillId="0" borderId="12" xfId="0" applyFont="1" applyFill="1" applyBorder="1" applyAlignment="1">
      <alignment vertical="center" wrapText="1" shrinkToFit="1"/>
    </xf>
    <xf numFmtId="0" fontId="8" fillId="0" borderId="55" xfId="0" applyFont="1" applyFill="1" applyBorder="1" applyAlignment="1" applyProtection="1">
      <alignment horizontal="right" vertical="center" shrinkToFit="1"/>
      <protection locked="0"/>
    </xf>
    <xf numFmtId="0" fontId="8" fillId="0" borderId="37" xfId="0" applyFont="1" applyFill="1" applyBorder="1" applyAlignment="1" applyProtection="1">
      <alignment horizontal="right" vertical="center" shrinkToFit="1"/>
      <protection locked="0"/>
    </xf>
    <xf numFmtId="0" fontId="8" fillId="0" borderId="52" xfId="0" applyFont="1" applyFill="1" applyBorder="1" applyAlignment="1" applyProtection="1">
      <alignment horizontal="right" vertical="center" shrinkToFit="1"/>
      <protection locked="0"/>
    </xf>
    <xf numFmtId="177" fontId="8" fillId="0" borderId="46" xfId="0" applyNumberFormat="1" applyFont="1" applyFill="1" applyBorder="1" applyAlignment="1" applyProtection="1">
      <alignment horizontal="center" vertical="center" shrinkToFit="1"/>
      <protection locked="0"/>
    </xf>
    <xf numFmtId="177" fontId="8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8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56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55" xfId="0" applyFont="1" applyFill="1" applyBorder="1" applyAlignment="1" applyProtection="1">
      <alignment horizontal="center" vertical="center" shrinkToFit="1"/>
      <protection locked="0"/>
    </xf>
    <xf numFmtId="49" fontId="8" fillId="0" borderId="38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37" xfId="0" applyFont="1" applyFill="1" applyBorder="1" applyAlignment="1" applyProtection="1">
      <alignment horizontal="center" vertical="center" shrinkToFit="1"/>
      <protection locked="0"/>
    </xf>
    <xf numFmtId="49" fontId="8" fillId="0" borderId="53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52" xfId="0" applyFont="1" applyFill="1" applyBorder="1" applyAlignment="1" applyProtection="1">
      <alignment horizontal="center" vertical="center" shrinkToFit="1"/>
      <protection locked="0"/>
    </xf>
    <xf numFmtId="0" fontId="6" fillId="0" borderId="49" xfId="0" applyFont="1" applyFill="1" applyBorder="1" applyAlignment="1" applyProtection="1">
      <alignment horizontal="center" vertical="center" shrinkToFit="1"/>
      <protection locked="0"/>
    </xf>
    <xf numFmtId="0" fontId="0" fillId="0" borderId="72" xfId="0" applyFill="1" applyBorder="1" applyAlignment="1" applyProtection="1">
      <alignment horizontal="center" shrinkToFit="1"/>
      <protection locked="0"/>
    </xf>
    <xf numFmtId="0" fontId="0" fillId="0" borderId="70" xfId="0" applyFill="1" applyBorder="1" applyAlignment="1" applyProtection="1">
      <alignment horizontal="center" shrinkToFit="1"/>
      <protection locked="0"/>
    </xf>
    <xf numFmtId="0" fontId="19" fillId="0" borderId="0" xfId="0" applyFont="1" applyFill="1" applyAlignment="1">
      <alignment vertical="center" shrinkToFit="1"/>
    </xf>
    <xf numFmtId="0" fontId="0" fillId="0" borderId="0" xfId="0" applyFill="1" applyAlignment="1" applyProtection="1">
      <alignment horizontal="center" vertical="center" shrinkToFit="1"/>
    </xf>
    <xf numFmtId="0" fontId="6" fillId="0" borderId="0" xfId="0" applyFont="1" applyFill="1" applyAlignment="1" applyProtection="1">
      <alignment horizontal="center" vertical="center" shrinkToFit="1"/>
    </xf>
    <xf numFmtId="0" fontId="6" fillId="0" borderId="5" xfId="0" applyFont="1" applyFill="1" applyBorder="1" applyAlignment="1" applyProtection="1">
      <alignment horizontal="center" vertical="center" shrinkToFit="1"/>
    </xf>
    <xf numFmtId="0" fontId="6" fillId="0" borderId="7" xfId="0" applyFont="1" applyFill="1" applyBorder="1" applyAlignment="1" applyProtection="1">
      <alignment horizontal="center" vertical="center" shrinkToFit="1"/>
    </xf>
    <xf numFmtId="0" fontId="6" fillId="0" borderId="95" xfId="0" applyFont="1" applyFill="1" applyBorder="1" applyAlignment="1" applyProtection="1">
      <alignment horizontal="center" vertical="center" shrinkToFit="1"/>
    </xf>
    <xf numFmtId="0" fontId="6" fillId="0" borderId="38" xfId="0" applyFont="1" applyFill="1" applyBorder="1" applyAlignment="1" applyProtection="1">
      <alignment horizontal="center" vertical="center" shrinkToFit="1"/>
    </xf>
    <xf numFmtId="0" fontId="6" fillId="0" borderId="59" xfId="0" applyFont="1" applyFill="1" applyBorder="1" applyAlignment="1" applyProtection="1">
      <alignment horizontal="center" vertical="center" shrinkToFit="1"/>
    </xf>
    <xf numFmtId="0" fontId="9" fillId="0" borderId="54" xfId="0" applyFont="1" applyFill="1" applyBorder="1" applyAlignment="1" applyProtection="1">
      <alignment horizontal="center" vertical="center" shrinkToFit="1"/>
    </xf>
    <xf numFmtId="0" fontId="8" fillId="0" borderId="55" xfId="0" applyFont="1" applyFill="1" applyBorder="1" applyAlignment="1" applyProtection="1">
      <alignment horizontal="right" vertical="center" shrinkToFit="1"/>
    </xf>
    <xf numFmtId="0" fontId="0" fillId="0" borderId="46" xfId="0" applyFill="1" applyBorder="1" applyAlignment="1" applyProtection="1">
      <alignment horizontal="center" vertical="center" shrinkToFit="1"/>
    </xf>
    <xf numFmtId="177" fontId="8" fillId="0" borderId="46" xfId="0" applyNumberFormat="1" applyFont="1" applyFill="1" applyBorder="1" applyAlignment="1" applyProtection="1">
      <alignment horizontal="center" vertical="center" shrinkToFit="1"/>
    </xf>
    <xf numFmtId="49" fontId="8" fillId="0" borderId="56" xfId="0" applyNumberFormat="1" applyFont="1" applyFill="1" applyBorder="1" applyAlignment="1" applyProtection="1">
      <alignment horizontal="left" vertical="center" shrinkToFit="1"/>
    </xf>
    <xf numFmtId="0" fontId="0" fillId="0" borderId="55" xfId="0" applyFont="1" applyFill="1" applyBorder="1" applyAlignment="1" applyProtection="1">
      <alignment horizontal="center" vertical="center" shrinkToFit="1"/>
    </xf>
    <xf numFmtId="0" fontId="8" fillId="0" borderId="20" xfId="0" applyFont="1" applyFill="1" applyBorder="1" applyAlignment="1" applyProtection="1">
      <alignment horizontal="center" vertical="center" shrinkToFit="1"/>
    </xf>
    <xf numFmtId="0" fontId="8" fillId="0" borderId="37" xfId="0" applyFont="1" applyFill="1" applyBorder="1" applyAlignment="1" applyProtection="1">
      <alignment horizontal="right" vertical="center" shrinkToFit="1"/>
    </xf>
    <xf numFmtId="0" fontId="0" fillId="0" borderId="33" xfId="0" applyFill="1" applyBorder="1" applyAlignment="1" applyProtection="1">
      <alignment horizontal="center" vertical="center" shrinkToFit="1"/>
    </xf>
    <xf numFmtId="177" fontId="8" fillId="0" borderId="33" xfId="0" applyNumberFormat="1" applyFont="1" applyFill="1" applyBorder="1" applyAlignment="1" applyProtection="1">
      <alignment horizontal="center" vertical="center" shrinkToFit="1"/>
    </xf>
    <xf numFmtId="49" fontId="8" fillId="0" borderId="38" xfId="0" applyNumberFormat="1" applyFont="1" applyFill="1" applyBorder="1" applyAlignment="1" applyProtection="1">
      <alignment horizontal="left" vertical="center" shrinkToFit="1"/>
    </xf>
    <xf numFmtId="0" fontId="6" fillId="0" borderId="37" xfId="0" applyFont="1" applyFill="1" applyBorder="1" applyAlignment="1" applyProtection="1">
      <alignment horizontal="center" vertical="center" shrinkToFit="1"/>
    </xf>
    <xf numFmtId="0" fontId="8" fillId="0" borderId="51" xfId="0" applyFont="1" applyFill="1" applyBorder="1" applyAlignment="1" applyProtection="1">
      <alignment horizontal="center" vertical="center" shrinkToFit="1"/>
    </xf>
    <xf numFmtId="0" fontId="8" fillId="0" borderId="52" xfId="0" applyFont="1" applyFill="1" applyBorder="1" applyAlignment="1" applyProtection="1">
      <alignment horizontal="right" vertical="center" shrinkToFit="1"/>
    </xf>
    <xf numFmtId="0" fontId="0" fillId="0" borderId="49" xfId="0" applyFill="1" applyBorder="1" applyAlignment="1" applyProtection="1">
      <alignment horizontal="center" vertical="center" shrinkToFit="1"/>
    </xf>
    <xf numFmtId="177" fontId="8" fillId="0" borderId="49" xfId="0" applyNumberFormat="1" applyFont="1" applyFill="1" applyBorder="1" applyAlignment="1" applyProtection="1">
      <alignment horizontal="center" vertical="center" shrinkToFit="1"/>
    </xf>
    <xf numFmtId="49" fontId="8" fillId="0" borderId="53" xfId="0" applyNumberFormat="1" applyFont="1" applyFill="1" applyBorder="1" applyAlignment="1" applyProtection="1">
      <alignment horizontal="left" vertical="center" shrinkToFit="1"/>
    </xf>
    <xf numFmtId="0" fontId="0" fillId="0" borderId="0" xfId="0" applyFill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72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shrinkToFit="1"/>
    </xf>
    <xf numFmtId="0" fontId="0" fillId="0" borderId="8" xfId="0" applyFill="1" applyBorder="1" applyAlignment="1" applyProtection="1">
      <alignment shrinkToFit="1"/>
    </xf>
    <xf numFmtId="0" fontId="0" fillId="0" borderId="9" xfId="0" applyFill="1" applyBorder="1" applyAlignment="1" applyProtection="1">
      <alignment vertical="center" shrinkToFit="1"/>
    </xf>
    <xf numFmtId="0" fontId="0" fillId="0" borderId="12" xfId="0" applyFill="1" applyBorder="1" applyAlignment="1" applyProtection="1">
      <alignment vertical="center" shrinkToFit="1"/>
    </xf>
    <xf numFmtId="0" fontId="0" fillId="0" borderId="10" xfId="0" applyFill="1" applyBorder="1" applyAlignment="1" applyProtection="1">
      <alignment vertical="center" shrinkToFit="1"/>
    </xf>
    <xf numFmtId="0" fontId="0" fillId="0" borderId="70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left" shrinkToFit="1"/>
    </xf>
    <xf numFmtId="0" fontId="0" fillId="0" borderId="8" xfId="0" applyFill="1" applyBorder="1" applyAlignment="1" applyProtection="1">
      <alignment horizontal="left" shrinkToFit="1"/>
    </xf>
    <xf numFmtId="0" fontId="0" fillId="0" borderId="0" xfId="0" applyFill="1" applyBorder="1" applyAlignment="1" applyProtection="1">
      <alignment vertical="center" shrinkToFit="1"/>
    </xf>
    <xf numFmtId="0" fontId="0" fillId="0" borderId="9" xfId="0" applyFill="1" applyBorder="1" applyAlignment="1" applyProtection="1">
      <alignment shrinkToFit="1"/>
    </xf>
    <xf numFmtId="0" fontId="0" fillId="0" borderId="12" xfId="0" applyFill="1" applyBorder="1" applyAlignment="1" applyProtection="1">
      <alignment shrinkToFit="1"/>
    </xf>
    <xf numFmtId="0" fontId="0" fillId="0" borderId="10" xfId="0" applyFill="1" applyBorder="1" applyAlignment="1" applyProtection="1">
      <alignment shrinkToFit="1"/>
    </xf>
    <xf numFmtId="0" fontId="6" fillId="0" borderId="0" xfId="0" applyFont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vertical="center" shrinkToFit="1"/>
    </xf>
    <xf numFmtId="0" fontId="3" fillId="0" borderId="45" xfId="0" applyFont="1" applyFill="1" applyBorder="1" applyAlignment="1" applyProtection="1">
      <alignment horizontal="center" vertical="center" shrinkToFit="1"/>
    </xf>
    <xf numFmtId="176" fontId="3" fillId="0" borderId="47" xfId="0" applyNumberFormat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vertical="center" shrinkToFit="1"/>
    </xf>
    <xf numFmtId="0" fontId="17" fillId="0" borderId="9" xfId="0" applyFont="1" applyFill="1" applyBorder="1" applyAlignment="1" applyProtection="1">
      <alignment vertical="center" wrapText="1" shrinkToFit="1"/>
    </xf>
    <xf numFmtId="0" fontId="18" fillId="0" borderId="12" xfId="0" applyFont="1" applyFill="1" applyBorder="1" applyAlignment="1" applyProtection="1">
      <alignment vertical="center" wrapText="1" shrinkToFit="1"/>
    </xf>
    <xf numFmtId="0" fontId="17" fillId="0" borderId="12" xfId="0" applyFont="1" applyFill="1" applyBorder="1" applyAlignment="1" applyProtection="1">
      <alignment vertical="center" wrapText="1" shrinkToFit="1"/>
    </xf>
    <xf numFmtId="0" fontId="17" fillId="0" borderId="10" xfId="0" applyFont="1" applyFill="1" applyBorder="1" applyAlignment="1" applyProtection="1">
      <alignment vertical="center" wrapText="1" shrinkToFit="1"/>
    </xf>
    <xf numFmtId="0" fontId="6" fillId="0" borderId="46" xfId="0" applyFont="1" applyFill="1" applyBorder="1" applyAlignment="1" applyProtection="1">
      <alignment horizontal="center" vertical="center" shrinkToFit="1"/>
      <protection locked="0"/>
    </xf>
    <xf numFmtId="0" fontId="6" fillId="0" borderId="33" xfId="0" applyFont="1" applyFill="1" applyBorder="1" applyAlignment="1" applyProtection="1">
      <alignment horizontal="center" vertical="center" shrinkToFit="1"/>
      <protection locked="0"/>
    </xf>
    <xf numFmtId="0" fontId="6" fillId="0" borderId="52" xfId="0" applyFont="1" applyFill="1" applyBorder="1" applyAlignment="1" applyProtection="1">
      <alignment horizontal="center" vertical="center" shrinkToFit="1"/>
    </xf>
    <xf numFmtId="0" fontId="6" fillId="0" borderId="49" xfId="0" applyFont="1" applyFill="1" applyBorder="1" applyAlignment="1" applyProtection="1">
      <alignment horizontal="center" vertical="center" shrinkToFit="1"/>
    </xf>
    <xf numFmtId="0" fontId="6" fillId="0" borderId="0" xfId="0" applyFont="1" applyFill="1" applyAlignment="1" applyProtection="1">
      <alignment vertical="center" shrinkToFit="1"/>
    </xf>
    <xf numFmtId="0" fontId="6" fillId="0" borderId="46" xfId="0" applyFont="1" applyFill="1" applyBorder="1" applyAlignment="1" applyProtection="1">
      <alignment horizontal="center" vertical="center" shrinkToFit="1"/>
    </xf>
    <xf numFmtId="0" fontId="6" fillId="0" borderId="52" xfId="0" applyFont="1" applyFill="1" applyBorder="1" applyAlignment="1" applyProtection="1">
      <alignment horizontal="center" vertical="center" shrinkToFit="1"/>
    </xf>
    <xf numFmtId="0" fontId="6" fillId="0" borderId="49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left" shrinkToFit="1"/>
    </xf>
    <xf numFmtId="0" fontId="0" fillId="0" borderId="8" xfId="0" applyFill="1" applyBorder="1" applyAlignment="1" applyProtection="1">
      <alignment horizontal="left" shrinkToFit="1"/>
    </xf>
    <xf numFmtId="0" fontId="6" fillId="0" borderId="33" xfId="0" applyFont="1" applyFill="1" applyBorder="1" applyAlignment="1" applyProtection="1">
      <alignment horizontal="center" vertical="center" shrinkToFit="1"/>
    </xf>
    <xf numFmtId="0" fontId="0" fillId="0" borderId="7" xfId="0" applyFill="1" applyBorder="1" applyAlignment="1" applyProtection="1">
      <alignment horizontal="distributed" indent="1" shrinkToFit="1"/>
    </xf>
    <xf numFmtId="0" fontId="0" fillId="0" borderId="0" xfId="0" applyFill="1" applyBorder="1" applyAlignment="1" applyProtection="1">
      <alignment horizontal="distributed" indent="1" shrinkToFit="1"/>
    </xf>
    <xf numFmtId="0" fontId="0" fillId="0" borderId="48" xfId="0" applyFill="1" applyBorder="1" applyAlignment="1" applyProtection="1">
      <alignment horizontal="center" vertical="center" shrinkToFit="1"/>
      <protection locked="0"/>
    </xf>
    <xf numFmtId="0" fontId="0" fillId="0" borderId="65" xfId="0" applyFill="1" applyBorder="1" applyAlignment="1" applyProtection="1">
      <alignment horizontal="center" vertical="center" shrinkToFit="1"/>
      <protection locked="0"/>
    </xf>
    <xf numFmtId="0" fontId="9" fillId="0" borderId="5" xfId="0" applyFont="1" applyFill="1" applyBorder="1" applyAlignment="1" applyProtection="1">
      <alignment horizontal="left" shrinkToFit="1"/>
    </xf>
    <xf numFmtId="0" fontId="8" fillId="0" borderId="11" xfId="0" applyFont="1" applyFill="1" applyBorder="1" applyAlignment="1" applyProtection="1">
      <alignment horizontal="left" shrinkToFit="1"/>
    </xf>
    <xf numFmtId="0" fontId="8" fillId="0" borderId="6" xfId="0" applyFont="1" applyFill="1" applyBorder="1" applyAlignment="1" applyProtection="1">
      <alignment horizontal="left" shrinkToFit="1"/>
    </xf>
    <xf numFmtId="0" fontId="0" fillId="0" borderId="70" xfId="0" applyFill="1" applyBorder="1" applyAlignment="1" applyProtection="1">
      <alignment horizontal="center" shrinkToFit="1"/>
    </xf>
    <xf numFmtId="0" fontId="0" fillId="0" borderId="70" xfId="0" applyFill="1" applyBorder="1" applyAlignment="1" applyProtection="1">
      <alignment horizontal="distributed" indent="1" shrinkToFit="1"/>
      <protection locked="0"/>
    </xf>
    <xf numFmtId="0" fontId="0" fillId="0" borderId="0" xfId="0" applyFill="1" applyBorder="1" applyAlignment="1" applyProtection="1">
      <alignment horizontal="left" shrinkToFit="1"/>
    </xf>
    <xf numFmtId="0" fontId="0" fillId="0" borderId="8" xfId="0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vertical="center" shrinkToFit="1"/>
    </xf>
    <xf numFmtId="0" fontId="0" fillId="0" borderId="19" xfId="0" applyFill="1" applyBorder="1" applyAlignment="1" applyProtection="1">
      <alignment horizontal="center" vertical="center" shrinkToFit="1"/>
    </xf>
    <xf numFmtId="0" fontId="9" fillId="0" borderId="19" xfId="0" applyFont="1" applyFill="1" applyBorder="1" applyAlignment="1" applyProtection="1">
      <alignment horizontal="center" vertical="center" shrinkToFit="1"/>
      <protection locked="0"/>
    </xf>
    <xf numFmtId="0" fontId="8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54" xfId="0" applyFill="1" applyBorder="1" applyAlignment="1" applyProtection="1">
      <alignment horizontal="center" vertical="center" shrinkToFit="1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48" xfId="0" applyFill="1" applyBorder="1" applyAlignment="1" applyProtection="1">
      <alignment horizontal="center" vertical="center" shrinkToFit="1"/>
    </xf>
    <xf numFmtId="0" fontId="0" fillId="0" borderId="54" xfId="0" applyFill="1" applyBorder="1" applyAlignment="1" applyProtection="1">
      <alignment horizontal="center" vertical="center" shrinkToFit="1"/>
      <protection locked="0"/>
    </xf>
    <xf numFmtId="0" fontId="0" fillId="0" borderId="44" xfId="0" applyFill="1" applyBorder="1" applyAlignment="1" applyProtection="1">
      <alignment horizontal="center" vertical="center" shrinkToFit="1"/>
      <protection locked="0"/>
    </xf>
    <xf numFmtId="0" fontId="0" fillId="0" borderId="66" xfId="0" applyFill="1" applyBorder="1" applyAlignment="1" applyProtection="1">
      <alignment horizontal="center" vertical="center" shrinkToFit="1"/>
    </xf>
    <xf numFmtId="0" fontId="0" fillId="0" borderId="57" xfId="0" applyFill="1" applyBorder="1" applyAlignment="1" applyProtection="1">
      <alignment horizontal="center" vertical="center" shrinkToFit="1"/>
    </xf>
    <xf numFmtId="0" fontId="0" fillId="0" borderId="64" xfId="0" applyFill="1" applyBorder="1" applyAlignment="1" applyProtection="1">
      <alignment horizontal="center" vertical="center" shrinkToFit="1"/>
    </xf>
    <xf numFmtId="0" fontId="3" fillId="0" borderId="57" xfId="0" applyFont="1" applyFill="1" applyBorder="1" applyAlignment="1" applyProtection="1">
      <alignment horizontal="center" vertical="center" shrinkToFit="1"/>
      <protection locked="0"/>
    </xf>
    <xf numFmtId="0" fontId="3" fillId="0" borderId="48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63" xfId="0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 applyProtection="1">
      <alignment horizontal="center" vertical="center" shrinkToFit="1"/>
    </xf>
    <xf numFmtId="0" fontId="0" fillId="0" borderId="25" xfId="0" applyFill="1" applyBorder="1" applyAlignment="1" applyProtection="1">
      <alignment horizontal="center" vertical="center" shrinkToFit="1"/>
    </xf>
    <xf numFmtId="0" fontId="8" fillId="0" borderId="43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Fill="1" applyBorder="1" applyAlignment="1" applyProtection="1">
      <alignment horizontal="center" vertical="center" shrinkToFit="1"/>
      <protection locked="0"/>
    </xf>
    <xf numFmtId="0" fontId="6" fillId="0" borderId="94" xfId="0" applyFont="1" applyFill="1" applyBorder="1" applyAlignment="1" applyProtection="1">
      <alignment horizontal="center" vertical="center" shrinkToFit="1"/>
    </xf>
    <xf numFmtId="0" fontId="6" fillId="0" borderId="17" xfId="0" applyFont="1" applyFill="1" applyBorder="1" applyAlignment="1" applyProtection="1">
      <alignment horizontal="center" vertical="center" shrinkToFit="1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0" fontId="10" fillId="0" borderId="39" xfId="0" applyFont="1" applyFill="1" applyBorder="1" applyAlignment="1" applyProtection="1">
      <alignment horizontal="center" vertical="center" shrinkToFit="1"/>
      <protection locked="0"/>
    </xf>
    <xf numFmtId="0" fontId="6" fillId="0" borderId="60" xfId="0" applyFont="1" applyFill="1" applyBorder="1" applyAlignment="1" applyProtection="1">
      <alignment horizontal="center" vertical="center" shrinkToFit="1"/>
      <protection locked="0"/>
    </xf>
    <xf numFmtId="0" fontId="6" fillId="0" borderId="61" xfId="0" applyFont="1" applyFill="1" applyBorder="1" applyAlignment="1" applyProtection="1">
      <alignment horizontal="center" vertical="center" shrinkToFit="1"/>
      <protection locked="0"/>
    </xf>
    <xf numFmtId="0" fontId="2" fillId="0" borderId="41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62" xfId="0" applyFill="1" applyBorder="1" applyAlignment="1" applyProtection="1">
      <alignment horizontal="center" vertical="center" shrinkToFit="1"/>
    </xf>
    <xf numFmtId="0" fontId="6" fillId="0" borderId="31" xfId="0" applyFont="1" applyFill="1" applyBorder="1" applyAlignment="1" applyProtection="1">
      <alignment horizontal="center" vertical="center" shrinkToFit="1"/>
      <protection locked="0"/>
    </xf>
    <xf numFmtId="0" fontId="10" fillId="0" borderId="40" xfId="0" applyFont="1" applyFill="1" applyBorder="1" applyAlignment="1" applyProtection="1">
      <alignment horizontal="center" vertical="center" shrinkToFit="1"/>
      <protection locked="0"/>
    </xf>
    <xf numFmtId="0" fontId="6" fillId="0" borderId="58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Fill="1" applyBorder="1" applyAlignment="1" applyProtection="1">
      <alignment horizontal="center" vertical="center" shrinkToFit="1"/>
      <protection locked="0"/>
    </xf>
    <xf numFmtId="0" fontId="8" fillId="0" borderId="27" xfId="0" applyFont="1" applyFill="1" applyBorder="1" applyAlignment="1" applyProtection="1">
      <alignment horizontal="center" vertical="center" shrinkToFit="1"/>
      <protection locked="0"/>
    </xf>
    <xf numFmtId="0" fontId="8" fillId="0" borderId="22" xfId="0" applyFont="1" applyFill="1" applyBorder="1" applyAlignment="1" applyProtection="1">
      <alignment horizontal="center" vertical="center" shrinkToFit="1"/>
      <protection locked="0"/>
    </xf>
    <xf numFmtId="0" fontId="8" fillId="0" borderId="35" xfId="0" applyFont="1" applyFill="1" applyBorder="1" applyAlignment="1" applyProtection="1">
      <alignment horizontal="center" vertical="center" shrinkToFit="1"/>
      <protection locked="0"/>
    </xf>
    <xf numFmtId="0" fontId="6" fillId="0" borderId="46" xfId="0" applyFont="1" applyFill="1" applyBorder="1" applyAlignment="1" applyProtection="1">
      <alignment horizontal="center" vertical="center" shrinkToFit="1"/>
      <protection locked="0"/>
    </xf>
    <xf numFmtId="0" fontId="6" fillId="0" borderId="47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 applyProtection="1">
      <alignment horizontal="center" vertical="center" shrinkToFit="1"/>
      <protection locked="0"/>
    </xf>
    <xf numFmtId="0" fontId="6" fillId="0" borderId="33" xfId="0" applyFont="1" applyFill="1" applyBorder="1" applyAlignment="1" applyProtection="1">
      <alignment horizontal="center" vertical="center" shrinkToFit="1"/>
      <protection locked="0"/>
    </xf>
    <xf numFmtId="0" fontId="6" fillId="0" borderId="34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 applyProtection="1">
      <alignment horizontal="center" vertical="center" shrinkToFit="1"/>
    </xf>
    <xf numFmtId="0" fontId="6" fillId="0" borderId="22" xfId="0" applyFont="1" applyFill="1" applyBorder="1" applyAlignment="1" applyProtection="1">
      <alignment horizontal="center" vertical="center" shrinkToFit="1"/>
    </xf>
    <xf numFmtId="0" fontId="6" fillId="0" borderId="35" xfId="0" applyFont="1" applyFill="1" applyBorder="1" applyAlignment="1" applyProtection="1">
      <alignment horizontal="center" vertical="center" shrinkToFit="1"/>
    </xf>
    <xf numFmtId="0" fontId="6" fillId="0" borderId="43" xfId="0" applyFont="1" applyFill="1" applyBorder="1" applyAlignment="1" applyProtection="1">
      <alignment horizontal="center" vertical="center" shrinkToFit="1"/>
    </xf>
    <xf numFmtId="0" fontId="6" fillId="0" borderId="16" xfId="0" applyFont="1" applyFill="1" applyBorder="1" applyAlignment="1" applyProtection="1">
      <alignment horizontal="center" vertical="center" shrinkToFit="1"/>
    </xf>
    <xf numFmtId="0" fontId="6" fillId="0" borderId="19" xfId="0" applyFont="1" applyFill="1" applyBorder="1" applyAlignment="1" applyProtection="1">
      <alignment horizontal="center" vertical="center" shrinkToFit="1"/>
    </xf>
    <xf numFmtId="0" fontId="6" fillId="0" borderId="40" xfId="0" applyFont="1" applyFill="1" applyBorder="1" applyAlignment="1" applyProtection="1">
      <alignment horizontal="center" vertical="center" shrinkToFit="1"/>
    </xf>
    <xf numFmtId="0" fontId="6" fillId="0" borderId="45" xfId="0" applyFont="1" applyFill="1" applyBorder="1" applyAlignment="1" applyProtection="1">
      <alignment horizontal="center" vertical="center" shrinkToFit="1"/>
    </xf>
    <xf numFmtId="0" fontId="6" fillId="0" borderId="46" xfId="0" applyFont="1" applyFill="1" applyBorder="1" applyAlignment="1" applyProtection="1">
      <alignment horizontal="center" vertical="center" shrinkToFit="1"/>
    </xf>
    <xf numFmtId="0" fontId="6" fillId="0" borderId="47" xfId="0" applyFont="1" applyFill="1" applyBorder="1" applyAlignment="1" applyProtection="1">
      <alignment horizontal="center" vertical="center" shrinkToFit="1"/>
    </xf>
    <xf numFmtId="0" fontId="6" fillId="0" borderId="31" xfId="0" applyFont="1" applyFill="1" applyBorder="1" applyAlignment="1" applyProtection="1">
      <alignment horizontal="center" vertical="center" shrinkToFit="1"/>
    </xf>
    <xf numFmtId="0" fontId="6" fillId="0" borderId="29" xfId="0" applyFont="1" applyFill="1" applyBorder="1" applyAlignment="1" applyProtection="1">
      <alignment horizontal="center" vertical="center" shrinkToFit="1"/>
    </xf>
    <xf numFmtId="0" fontId="6" fillId="0" borderId="30" xfId="0" applyFont="1" applyFill="1" applyBorder="1" applyAlignment="1" applyProtection="1">
      <alignment horizontal="center" vertical="center" shrinkToFit="1"/>
    </xf>
    <xf numFmtId="0" fontId="6" fillId="0" borderId="52" xfId="0" applyFont="1" applyFill="1" applyBorder="1" applyAlignment="1" applyProtection="1">
      <alignment horizontal="center" vertical="center" shrinkToFit="1"/>
    </xf>
    <xf numFmtId="0" fontId="6" fillId="0" borderId="49" xfId="0" applyFont="1" applyFill="1" applyBorder="1" applyAlignment="1" applyProtection="1">
      <alignment horizontal="center" vertical="center" shrinkToFit="1"/>
    </xf>
    <xf numFmtId="0" fontId="6" fillId="0" borderId="53" xfId="0" applyFont="1" applyFill="1" applyBorder="1" applyAlignment="1" applyProtection="1">
      <alignment horizontal="center" vertical="center" shrinkToFit="1"/>
    </xf>
    <xf numFmtId="0" fontId="6" fillId="0" borderId="50" xfId="0" applyFont="1" applyFill="1" applyBorder="1" applyAlignment="1" applyProtection="1">
      <alignment horizontal="center" vertical="center" shrinkToFit="1"/>
    </xf>
    <xf numFmtId="0" fontId="6" fillId="0" borderId="25" xfId="0" applyFont="1" applyFill="1" applyBorder="1" applyAlignment="1" applyProtection="1">
      <alignment horizontal="center" vertical="center" shrinkToFit="1"/>
    </xf>
    <xf numFmtId="0" fontId="6" fillId="0" borderId="42" xfId="0" applyFont="1" applyFill="1" applyBorder="1" applyAlignment="1" applyProtection="1">
      <alignment horizontal="center" vertical="center" shrinkToFit="1"/>
    </xf>
    <xf numFmtId="0" fontId="2" fillId="0" borderId="25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ill="1" applyBorder="1" applyAlignment="1" applyProtection="1">
      <alignment horizontal="center" vertical="center" shrinkToFit="1"/>
    </xf>
    <xf numFmtId="0" fontId="0" fillId="0" borderId="16" xfId="0" applyFill="1" applyBorder="1" applyAlignment="1" applyProtection="1">
      <alignment horizontal="center" vertical="center" shrinkToFit="1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7" xfId="0" applyFill="1" applyBorder="1" applyAlignment="1" applyProtection="1">
      <alignment horizontal="center" vertical="center" shrinkToFit="1"/>
    </xf>
    <xf numFmtId="0" fontId="0" fillId="0" borderId="8" xfId="0" applyFill="1" applyBorder="1" applyAlignment="1" applyProtection="1">
      <alignment horizontal="center" vertical="center" shrinkToFit="1"/>
    </xf>
    <xf numFmtId="0" fontId="0" fillId="0" borderId="9" xfId="0" applyFill="1" applyBorder="1" applyAlignment="1" applyProtection="1">
      <alignment horizontal="center" vertical="center" shrinkToFit="1"/>
    </xf>
    <xf numFmtId="0" fontId="0" fillId="0" borderId="10" xfId="0" applyFill="1" applyBorder="1" applyAlignment="1" applyProtection="1">
      <alignment horizontal="center" vertical="center" shrinkToFit="1"/>
    </xf>
    <xf numFmtId="0" fontId="0" fillId="0" borderId="17" xfId="0" applyFill="1" applyBorder="1" applyAlignment="1" applyProtection="1">
      <alignment horizontal="center" vertical="center" shrinkToFit="1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 applyProtection="1">
      <alignment horizontal="center" vertical="center" wrapText="1" shrinkToFit="1"/>
    </xf>
    <xf numFmtId="0" fontId="7" fillId="0" borderId="42" xfId="0" applyFont="1" applyFill="1" applyBorder="1" applyAlignment="1" applyProtection="1">
      <alignment horizontal="center" vertical="center" wrapText="1" shrinkToFit="1"/>
    </xf>
    <xf numFmtId="0" fontId="3" fillId="0" borderId="41" xfId="0" applyFont="1" applyFill="1" applyBorder="1" applyAlignment="1" applyProtection="1">
      <alignment horizontal="center" vertical="center" shrinkToFit="1"/>
      <protection locked="0"/>
    </xf>
    <xf numFmtId="0" fontId="3" fillId="0" borderId="26" xfId="0" applyFont="1" applyFill="1" applyBorder="1" applyAlignment="1" applyProtection="1">
      <alignment horizontal="center" vertical="center" shrinkToFit="1"/>
      <protection locked="0"/>
    </xf>
    <xf numFmtId="0" fontId="3" fillId="0" borderId="3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 applyProtection="1">
      <alignment horizontal="right" vertical="center" shrinkToFit="1"/>
    </xf>
    <xf numFmtId="0" fontId="4" fillId="0" borderId="0" xfId="0" applyFont="1" applyFill="1" applyAlignment="1" applyProtection="1">
      <alignment horizontal="center" shrinkToFit="1"/>
    </xf>
    <xf numFmtId="0" fontId="5" fillId="0" borderId="0" xfId="0" applyFont="1" applyFill="1" applyAlignment="1" applyProtection="1">
      <alignment horizontal="center" vertical="top" shrinkToFit="1"/>
    </xf>
    <xf numFmtId="0" fontId="4" fillId="0" borderId="2" xfId="0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 shrinkToFit="1"/>
    </xf>
    <xf numFmtId="0" fontId="4" fillId="0" borderId="67" xfId="0" applyFont="1" applyFill="1" applyBorder="1" applyAlignment="1" applyProtection="1">
      <alignment horizontal="distributed" vertical="center" indent="3" shrinkToFit="1"/>
      <protection locked="0"/>
    </xf>
    <xf numFmtId="0" fontId="4" fillId="0" borderId="3" xfId="0" applyFont="1" applyFill="1" applyBorder="1" applyAlignment="1" applyProtection="1">
      <alignment horizontal="distributed" vertical="center" indent="3" shrinkToFit="1"/>
      <protection locked="0"/>
    </xf>
    <xf numFmtId="0" fontId="4" fillId="0" borderId="18" xfId="0" applyFont="1" applyFill="1" applyBorder="1" applyAlignment="1" applyProtection="1">
      <alignment horizontal="distributed" vertical="center" indent="3" shrinkToFit="1"/>
      <protection locked="0"/>
    </xf>
    <xf numFmtId="0" fontId="4" fillId="0" borderId="67" xfId="0" applyFont="1" applyFill="1" applyBorder="1" applyAlignment="1" applyProtection="1">
      <alignment horizontal="center" vertical="center" shrinkToFit="1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 shrinkToFit="1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horizontal="center" vertical="center" shrinkToFit="1"/>
    </xf>
    <xf numFmtId="0" fontId="4" fillId="0" borderId="67" xfId="0" applyFont="1" applyFill="1" applyBorder="1" applyAlignment="1" applyProtection="1">
      <alignment horizontal="distributed" vertical="center" indent="3" shrinkToFit="1"/>
    </xf>
    <xf numFmtId="0" fontId="4" fillId="0" borderId="3" xfId="0" applyFont="1" applyFill="1" applyBorder="1" applyAlignment="1" applyProtection="1">
      <alignment horizontal="distributed" vertical="center" indent="3" shrinkToFit="1"/>
    </xf>
    <xf numFmtId="0" fontId="4" fillId="0" borderId="18" xfId="0" applyFont="1" applyFill="1" applyBorder="1" applyAlignment="1" applyProtection="1">
      <alignment horizontal="distributed" vertical="center" indent="3" shrinkToFit="1"/>
    </xf>
    <xf numFmtId="0" fontId="5" fillId="0" borderId="3" xfId="0" applyFont="1" applyFill="1" applyBorder="1" applyAlignment="1" applyProtection="1">
      <alignment horizontal="center" vertical="center" shrinkToFit="1"/>
    </xf>
    <xf numFmtId="0" fontId="2" fillId="0" borderId="14" xfId="0" applyFont="1" applyFill="1" applyBorder="1" applyAlignment="1" applyProtection="1">
      <alignment horizontal="center" vertical="center" shrinkToFit="1"/>
    </xf>
    <xf numFmtId="0" fontId="2" fillId="0" borderId="15" xfId="0" applyFont="1" applyFill="1" applyBorder="1" applyAlignment="1" applyProtection="1">
      <alignment horizontal="center" vertical="center" shrinkToFit="1"/>
    </xf>
    <xf numFmtId="0" fontId="3" fillId="0" borderId="12" xfId="0" applyFont="1" applyFill="1" applyBorder="1" applyAlignment="1" applyProtection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 shrinkToFit="1"/>
    </xf>
    <xf numFmtId="0" fontId="2" fillId="0" borderId="43" xfId="0" applyFont="1" applyFill="1" applyBorder="1" applyAlignment="1" applyProtection="1">
      <alignment horizontal="center" vertical="center" shrinkToFit="1"/>
    </xf>
    <xf numFmtId="0" fontId="3" fillId="0" borderId="41" xfId="0" applyFont="1" applyFill="1" applyBorder="1" applyAlignment="1" applyProtection="1">
      <alignment horizontal="center" vertical="center" shrinkToFit="1"/>
    </xf>
    <xf numFmtId="0" fontId="3" fillId="0" borderId="26" xfId="0" applyFont="1" applyFill="1" applyBorder="1" applyAlignment="1" applyProtection="1">
      <alignment horizontal="center" vertical="center" shrinkToFit="1"/>
    </xf>
    <xf numFmtId="0" fontId="3" fillId="0" borderId="36" xfId="0" applyFont="1" applyFill="1" applyBorder="1" applyAlignment="1" applyProtection="1">
      <alignment horizontal="center" vertical="center" shrinkToFit="1"/>
    </xf>
    <xf numFmtId="0" fontId="2" fillId="0" borderId="25" xfId="0" applyFont="1" applyFill="1" applyBorder="1" applyAlignment="1" applyProtection="1">
      <alignment horizontal="center" vertical="center" shrinkToFit="1"/>
    </xf>
    <xf numFmtId="0" fontId="2" fillId="0" borderId="26" xfId="0" applyFont="1" applyFill="1" applyBorder="1" applyAlignment="1" applyProtection="1">
      <alignment horizontal="center" vertical="center" shrinkToFit="1"/>
    </xf>
    <xf numFmtId="0" fontId="2" fillId="0" borderId="36" xfId="0" applyFont="1" applyFill="1" applyBorder="1" applyAlignment="1" applyProtection="1">
      <alignment horizontal="center" vertical="center" shrinkToFit="1"/>
    </xf>
    <xf numFmtId="0" fontId="8" fillId="0" borderId="13" xfId="0" applyFont="1" applyFill="1" applyBorder="1" applyAlignment="1" applyProtection="1">
      <alignment horizontal="center" vertical="center" shrinkToFit="1"/>
    </xf>
    <xf numFmtId="0" fontId="8" fillId="0" borderId="14" xfId="0" applyFont="1" applyFill="1" applyBorder="1" applyAlignment="1" applyProtection="1">
      <alignment horizontal="center" vertical="center" shrinkToFit="1"/>
    </xf>
    <xf numFmtId="0" fontId="8" fillId="0" borderId="15" xfId="0" applyFont="1" applyFill="1" applyBorder="1" applyAlignment="1" applyProtection="1">
      <alignment horizontal="center" vertical="center" shrinkToFit="1"/>
    </xf>
    <xf numFmtId="0" fontId="8" fillId="0" borderId="27" xfId="0" applyFont="1" applyFill="1" applyBorder="1" applyAlignment="1" applyProtection="1">
      <alignment horizontal="center" vertical="center" shrinkToFit="1"/>
    </xf>
    <xf numFmtId="0" fontId="8" fillId="0" borderId="22" xfId="0" applyFont="1" applyFill="1" applyBorder="1" applyAlignment="1" applyProtection="1">
      <alignment horizontal="center" vertical="center" shrinkToFit="1"/>
    </xf>
    <xf numFmtId="0" fontId="8" fillId="0" borderId="35" xfId="0" applyFont="1" applyFill="1" applyBorder="1" applyAlignment="1" applyProtection="1">
      <alignment horizontal="center" vertical="center" shrinkToFit="1"/>
    </xf>
    <xf numFmtId="0" fontId="6" fillId="0" borderId="28" xfId="0" applyFont="1" applyFill="1" applyBorder="1" applyAlignment="1" applyProtection="1">
      <alignment horizontal="center" vertical="center" shrinkToFit="1"/>
    </xf>
    <xf numFmtId="0" fontId="10" fillId="0" borderId="19" xfId="0" applyFont="1" applyFill="1" applyBorder="1" applyAlignment="1" applyProtection="1">
      <alignment horizontal="center" vertical="center" shrinkToFit="1"/>
    </xf>
    <xf numFmtId="0" fontId="10" fillId="0" borderId="39" xfId="0" applyFont="1" applyFill="1" applyBorder="1" applyAlignment="1" applyProtection="1">
      <alignment horizontal="center" vertical="center" shrinkToFit="1"/>
    </xf>
    <xf numFmtId="0" fontId="2" fillId="0" borderId="28" xfId="0" applyFont="1" applyFill="1" applyBorder="1" applyAlignment="1" applyProtection="1">
      <alignment horizontal="center" vertical="center" shrinkToFit="1"/>
    </xf>
    <xf numFmtId="0" fontId="2" fillId="0" borderId="23" xfId="0" applyFont="1" applyFill="1" applyBorder="1" applyAlignment="1" applyProtection="1">
      <alignment horizontal="center" vertical="center" shrinkToFit="1"/>
    </xf>
    <xf numFmtId="0" fontId="2" fillId="0" borderId="24" xfId="0" applyFont="1" applyFill="1" applyBorder="1" applyAlignment="1" applyProtection="1">
      <alignment horizontal="center" vertical="center" shrinkToFit="1"/>
    </xf>
    <xf numFmtId="0" fontId="6" fillId="0" borderId="33" xfId="0" applyFont="1" applyFill="1" applyBorder="1" applyAlignment="1" applyProtection="1">
      <alignment horizontal="center" vertical="center" shrinkToFit="1"/>
    </xf>
    <xf numFmtId="0" fontId="6" fillId="0" borderId="34" xfId="0" applyFont="1" applyFill="1" applyBorder="1" applyAlignment="1" applyProtection="1">
      <alignment horizontal="center" vertical="center" shrinkToFit="1"/>
    </xf>
    <xf numFmtId="0" fontId="6" fillId="0" borderId="60" xfId="0" applyFont="1" applyFill="1" applyBorder="1" applyAlignment="1" applyProtection="1">
      <alignment horizontal="center" vertical="center" shrinkToFit="1"/>
    </xf>
    <xf numFmtId="0" fontId="6" fillId="0" borderId="61" xfId="0" applyFont="1" applyFill="1" applyBorder="1" applyAlignment="1" applyProtection="1">
      <alignment horizontal="center" vertical="center" shrinkToFit="1"/>
    </xf>
    <xf numFmtId="0" fontId="6" fillId="0" borderId="32" xfId="0" applyFont="1" applyFill="1" applyBorder="1" applyAlignment="1" applyProtection="1">
      <alignment horizontal="center" vertical="center" shrinkToFit="1"/>
    </xf>
    <xf numFmtId="0" fontId="6" fillId="0" borderId="10" xfId="0" applyFont="1" applyFill="1" applyBorder="1" applyAlignment="1" applyProtection="1">
      <alignment horizontal="center" vertical="center" shrinkToFit="1"/>
    </xf>
    <xf numFmtId="0" fontId="10" fillId="0" borderId="40" xfId="0" applyFont="1" applyFill="1" applyBorder="1" applyAlignment="1" applyProtection="1">
      <alignment horizontal="center" vertical="center" shrinkToFit="1"/>
    </xf>
    <xf numFmtId="0" fontId="2" fillId="0" borderId="31" xfId="0" applyFont="1" applyFill="1" applyBorder="1" applyAlignment="1" applyProtection="1">
      <alignment horizontal="center" vertical="center" shrinkToFit="1"/>
    </xf>
    <xf numFmtId="0" fontId="2" fillId="0" borderId="29" xfId="0" applyFont="1" applyFill="1" applyBorder="1" applyAlignment="1" applyProtection="1">
      <alignment horizontal="center" vertical="center" shrinkToFit="1"/>
    </xf>
    <xf numFmtId="0" fontId="2" fillId="0" borderId="30" xfId="0" applyFont="1" applyFill="1" applyBorder="1" applyAlignment="1" applyProtection="1">
      <alignment horizontal="center" vertical="center" shrinkToFit="1"/>
    </xf>
    <xf numFmtId="0" fontId="6" fillId="0" borderId="58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 shrinkToFit="1"/>
    </xf>
    <xf numFmtId="0" fontId="9" fillId="0" borderId="19" xfId="0" applyFont="1" applyFill="1" applyBorder="1" applyAlignment="1" applyProtection="1">
      <alignment horizontal="center" vertical="center" shrinkToFit="1"/>
    </xf>
    <xf numFmtId="0" fontId="8" fillId="0" borderId="19" xfId="0" applyFont="1" applyFill="1" applyBorder="1" applyAlignment="1" applyProtection="1">
      <alignment horizontal="center" vertical="center" shrinkToFit="1"/>
    </xf>
    <xf numFmtId="0" fontId="0" fillId="0" borderId="44" xfId="0" applyFill="1" applyBorder="1" applyAlignment="1" applyProtection="1">
      <alignment horizontal="center" vertical="center" shrinkToFit="1"/>
    </xf>
    <xf numFmtId="0" fontId="3" fillId="0" borderId="57" xfId="0" applyFont="1" applyFill="1" applyBorder="1" applyAlignment="1" applyProtection="1">
      <alignment horizontal="center" vertical="center" shrinkToFit="1"/>
    </xf>
    <xf numFmtId="0" fontId="3" fillId="0" borderId="48" xfId="0" applyFont="1" applyFill="1" applyBorder="1" applyAlignment="1" applyProtection="1">
      <alignment horizontal="center" vertical="center" shrinkToFit="1"/>
    </xf>
    <xf numFmtId="0" fontId="0" fillId="0" borderId="63" xfId="0" applyFill="1" applyBorder="1" applyAlignment="1" applyProtection="1">
      <alignment horizontal="center" vertical="center" shrinkToFit="1"/>
    </xf>
    <xf numFmtId="0" fontId="0" fillId="0" borderId="65" xfId="0" applyFill="1" applyBorder="1" applyAlignment="1" applyProtection="1">
      <alignment horizontal="center" vertical="center" shrinkToFit="1"/>
    </xf>
    <xf numFmtId="0" fontId="0" fillId="0" borderId="70" xfId="0" applyFill="1" applyBorder="1" applyAlignment="1" applyProtection="1">
      <alignment horizontal="distributed" indent="1" shrinkToFit="1"/>
    </xf>
    <xf numFmtId="0" fontId="4" fillId="0" borderId="79" xfId="0" applyFont="1" applyFill="1" applyBorder="1" applyAlignment="1">
      <alignment horizontal="center" vertical="center" shrinkToFit="1"/>
    </xf>
    <xf numFmtId="0" fontId="4" fillId="0" borderId="80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 applyProtection="1">
      <alignment horizontal="left" vertical="top" wrapText="1" shrinkToFit="1"/>
      <protection locked="0"/>
    </xf>
    <xf numFmtId="0" fontId="16" fillId="0" borderId="12" xfId="0" applyFont="1" applyFill="1" applyBorder="1" applyAlignment="1" applyProtection="1">
      <alignment horizontal="left" vertical="top" wrapText="1" shrinkToFit="1"/>
      <protection locked="0"/>
    </xf>
    <xf numFmtId="0" fontId="16" fillId="0" borderId="10" xfId="0" applyFont="1" applyFill="1" applyBorder="1" applyAlignment="1" applyProtection="1">
      <alignment horizontal="left" vertical="top" wrapText="1" shrinkToFit="1"/>
      <protection locked="0"/>
    </xf>
    <xf numFmtId="0" fontId="4" fillId="0" borderId="6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shrinkToFit="1"/>
    </xf>
    <xf numFmtId="0" fontId="5" fillId="0" borderId="0" xfId="0" applyFont="1" applyAlignment="1">
      <alignment horizontal="center" vertical="top" shrinkToFit="1"/>
    </xf>
    <xf numFmtId="0" fontId="4" fillId="0" borderId="77" xfId="0" applyFont="1" applyFill="1" applyBorder="1" applyAlignment="1">
      <alignment horizontal="distributed" vertical="center" indent="2" shrinkToFit="1"/>
    </xf>
    <xf numFmtId="0" fontId="4" fillId="0" borderId="78" xfId="0" applyFont="1" applyFill="1" applyBorder="1" applyAlignment="1">
      <alignment horizontal="distributed" vertical="center" indent="2" shrinkToFit="1"/>
    </xf>
    <xf numFmtId="0" fontId="4" fillId="0" borderId="11" xfId="0" applyFont="1" applyFill="1" applyBorder="1" applyAlignment="1">
      <alignment horizontal="distributed" vertical="center" indent="1" shrinkToFit="1"/>
    </xf>
    <xf numFmtId="0" fontId="4" fillId="0" borderId="12" xfId="0" applyFont="1" applyFill="1" applyBorder="1" applyAlignment="1">
      <alignment horizontal="distributed" vertical="center" indent="1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4" fillId="0" borderId="68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79" xfId="0" applyFont="1" applyFill="1" applyBorder="1" applyAlignment="1" applyProtection="1">
      <alignment horizontal="center" vertical="center" shrinkToFit="1"/>
    </xf>
    <xf numFmtId="0" fontId="4" fillId="0" borderId="80" xfId="0" applyFont="1" applyFill="1" applyBorder="1" applyAlignment="1" applyProtection="1">
      <alignment horizontal="center" vertical="center" shrinkToFit="1"/>
    </xf>
    <xf numFmtId="0" fontId="16" fillId="0" borderId="9" xfId="0" applyFont="1" applyFill="1" applyBorder="1" applyAlignment="1" applyProtection="1">
      <alignment horizontal="left" vertical="top" wrapText="1" shrinkToFit="1"/>
    </xf>
    <xf numFmtId="0" fontId="16" fillId="0" borderId="12" xfId="0" applyFont="1" applyFill="1" applyBorder="1" applyAlignment="1" applyProtection="1">
      <alignment horizontal="left" vertical="top" wrapText="1" shrinkToFit="1"/>
    </xf>
    <xf numFmtId="0" fontId="16" fillId="0" borderId="10" xfId="0" applyFont="1" applyFill="1" applyBorder="1" applyAlignment="1" applyProtection="1">
      <alignment horizontal="left" vertical="top" wrapText="1" shrinkToFit="1"/>
    </xf>
    <xf numFmtId="0" fontId="4" fillId="0" borderId="61" xfId="0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right" vertical="center" shrinkToFit="1"/>
    </xf>
    <xf numFmtId="0" fontId="4" fillId="0" borderId="0" xfId="0" applyFont="1" applyAlignment="1" applyProtection="1">
      <alignment horizontal="center" shrinkToFit="1"/>
    </xf>
    <xf numFmtId="0" fontId="5" fillId="0" borderId="0" xfId="0" applyFont="1" applyAlignment="1" applyProtection="1">
      <alignment horizontal="center" vertical="top" shrinkToFit="1"/>
    </xf>
    <xf numFmtId="0" fontId="4" fillId="0" borderId="77" xfId="0" applyFont="1" applyFill="1" applyBorder="1" applyAlignment="1" applyProtection="1">
      <alignment horizontal="distributed" vertical="center" indent="2" shrinkToFit="1"/>
    </xf>
    <xf numFmtId="0" fontId="4" fillId="0" borderId="78" xfId="0" applyFont="1" applyFill="1" applyBorder="1" applyAlignment="1" applyProtection="1">
      <alignment horizontal="distributed" vertical="center" indent="2" shrinkToFit="1"/>
    </xf>
    <xf numFmtId="0" fontId="4" fillId="0" borderId="11" xfId="0" applyFont="1" applyFill="1" applyBorder="1" applyAlignment="1" applyProtection="1">
      <alignment horizontal="distributed" vertical="center" indent="1" shrinkToFit="1"/>
    </xf>
    <xf numFmtId="0" fontId="4" fillId="0" borderId="12" xfId="0" applyFont="1" applyFill="1" applyBorder="1" applyAlignment="1" applyProtection="1">
      <alignment horizontal="distributed" vertical="center" indent="1" shrinkToFit="1"/>
    </xf>
    <xf numFmtId="0" fontId="3" fillId="0" borderId="43" xfId="0" applyFont="1" applyFill="1" applyBorder="1" applyAlignment="1" applyProtection="1">
      <alignment horizontal="center" vertical="center" shrinkToFit="1"/>
    </xf>
    <xf numFmtId="0" fontId="3" fillId="0" borderId="15" xfId="0" applyFont="1" applyFill="1" applyBorder="1" applyAlignment="1" applyProtection="1">
      <alignment horizontal="center" vertical="center" shrinkToFit="1"/>
    </xf>
    <xf numFmtId="0" fontId="4" fillId="0" borderId="68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</xf>
    <xf numFmtId="0" fontId="15" fillId="0" borderId="0" xfId="0" applyFont="1" applyFill="1" applyAlignment="1" applyProtection="1">
      <alignment vertical="center" wrapText="1" shrinkToFit="1"/>
    </xf>
    <xf numFmtId="0" fontId="0" fillId="0" borderId="79" xfId="0" applyFill="1" applyBorder="1" applyAlignment="1" applyProtection="1">
      <alignment horizontal="center" vertical="center" shrinkToFit="1"/>
    </xf>
    <xf numFmtId="0" fontId="0" fillId="0" borderId="85" xfId="0" applyFill="1" applyBorder="1" applyAlignment="1" applyProtection="1">
      <alignment horizontal="center" vertical="center" shrinkToFit="1"/>
    </xf>
    <xf numFmtId="0" fontId="13" fillId="0" borderId="7" xfId="0" applyFont="1" applyFill="1" applyBorder="1" applyAlignment="1" applyProtection="1">
      <alignment horizontal="center" vertical="center" shrinkToFit="1"/>
    </xf>
    <xf numFmtId="0" fontId="13" fillId="0" borderId="75" xfId="0" applyFont="1" applyFill="1" applyBorder="1" applyAlignment="1" applyProtection="1">
      <alignment horizontal="center" vertical="center" shrinkToFit="1"/>
    </xf>
    <xf numFmtId="0" fontId="13" fillId="0" borderId="9" xfId="0" applyFont="1" applyFill="1" applyBorder="1" applyAlignment="1" applyProtection="1">
      <alignment horizontal="center" vertical="center" shrinkToFit="1"/>
    </xf>
    <xf numFmtId="0" fontId="13" fillId="0" borderId="17" xfId="0" applyFont="1" applyFill="1" applyBorder="1" applyAlignment="1" applyProtection="1">
      <alignment horizontal="center" vertical="center" shrinkToFit="1"/>
    </xf>
    <xf numFmtId="0" fontId="0" fillId="0" borderId="80" xfId="0" applyFill="1" applyBorder="1" applyAlignment="1" applyProtection="1">
      <alignment horizontal="center" vertical="center" shrinkToFit="1"/>
    </xf>
    <xf numFmtId="0" fontId="11" fillId="0" borderId="87" xfId="0" applyFont="1" applyFill="1" applyBorder="1" applyAlignment="1" applyProtection="1">
      <alignment horizontal="center" vertical="center" shrinkToFit="1"/>
    </xf>
    <xf numFmtId="0" fontId="11" fillId="0" borderId="57" xfId="0" applyFont="1" applyFill="1" applyBorder="1" applyAlignment="1" applyProtection="1">
      <alignment horizontal="center" vertical="center" shrinkToFit="1"/>
    </xf>
    <xf numFmtId="0" fontId="2" fillId="0" borderId="86" xfId="0" applyFont="1" applyFill="1" applyBorder="1" applyAlignment="1" applyProtection="1">
      <alignment horizontal="center" vertical="center" shrinkToFit="1"/>
    </xf>
    <xf numFmtId="0" fontId="2" fillId="0" borderId="83" xfId="0" applyFont="1" applyFill="1" applyBorder="1" applyAlignment="1" applyProtection="1">
      <alignment horizontal="center" vertical="center" shrinkToFit="1"/>
    </xf>
    <xf numFmtId="0" fontId="6" fillId="0" borderId="92" xfId="0" applyFont="1" applyFill="1" applyBorder="1" applyAlignment="1" applyProtection="1">
      <alignment horizontal="center" vertical="center" shrinkToFit="1"/>
    </xf>
    <xf numFmtId="0" fontId="6" fillId="0" borderId="91" xfId="0" applyFont="1" applyFill="1" applyBorder="1" applyAlignment="1" applyProtection="1">
      <alignment horizontal="center" vertical="center" shrinkToFit="1"/>
    </xf>
    <xf numFmtId="0" fontId="6" fillId="0" borderId="76" xfId="0" applyFont="1" applyFill="1" applyBorder="1" applyAlignment="1" applyProtection="1">
      <alignment horizontal="center" vertical="center" shrinkToFit="1"/>
    </xf>
    <xf numFmtId="0" fontId="14" fillId="0" borderId="66" xfId="0" applyFont="1" applyFill="1" applyBorder="1" applyAlignment="1" applyProtection="1">
      <alignment horizontal="center" vertical="center" shrinkToFit="1"/>
      <protection locked="0"/>
    </xf>
    <xf numFmtId="0" fontId="14" fillId="0" borderId="88" xfId="0" applyFont="1" applyFill="1" applyBorder="1" applyAlignment="1" applyProtection="1">
      <alignment horizontal="center" vertical="center" shrinkToFit="1"/>
      <protection locked="0"/>
    </xf>
    <xf numFmtId="0" fontId="14" fillId="0" borderId="82" xfId="0" applyFont="1" applyFill="1" applyBorder="1" applyAlignment="1" applyProtection="1">
      <alignment horizontal="center" vertical="center" shrinkToFit="1"/>
      <protection locked="0"/>
    </xf>
    <xf numFmtId="0" fontId="14" fillId="0" borderId="63" xfId="0" applyFont="1" applyFill="1" applyBorder="1" applyAlignment="1" applyProtection="1">
      <alignment horizontal="center" vertical="center" shrinkToFit="1"/>
      <protection locked="0"/>
    </xf>
    <xf numFmtId="0" fontId="12" fillId="0" borderId="93" xfId="0" applyFont="1" applyFill="1" applyBorder="1" applyAlignment="1" applyProtection="1">
      <alignment horizontal="center" vertical="center" shrinkToFit="1"/>
    </xf>
    <xf numFmtId="0" fontId="12" fillId="0" borderId="86" xfId="0" applyFont="1" applyFill="1" applyBorder="1" applyAlignment="1" applyProtection="1">
      <alignment horizontal="center" vertical="center" shrinkToFit="1"/>
    </xf>
    <xf numFmtId="0" fontId="0" fillId="0" borderId="5" xfId="0" applyFill="1" applyBorder="1" applyAlignment="1" applyProtection="1">
      <alignment shrinkToFit="1"/>
    </xf>
    <xf numFmtId="0" fontId="0" fillId="0" borderId="11" xfId="0" applyFill="1" applyBorder="1" applyAlignment="1" applyProtection="1">
      <alignment shrinkToFit="1"/>
    </xf>
    <xf numFmtId="0" fontId="0" fillId="0" borderId="6" xfId="0" applyFill="1" applyBorder="1" applyAlignment="1" applyProtection="1">
      <alignment shrinkToFit="1"/>
    </xf>
    <xf numFmtId="0" fontId="0" fillId="0" borderId="7" xfId="0" applyFill="1" applyBorder="1" applyAlignment="1" applyProtection="1">
      <alignment horizontal="right" shrinkToFit="1"/>
    </xf>
    <xf numFmtId="0" fontId="0" fillId="0" borderId="0" xfId="0" applyFill="1" applyBorder="1" applyAlignment="1" applyProtection="1">
      <alignment horizontal="right" shrinkToFit="1"/>
    </xf>
    <xf numFmtId="0" fontId="6" fillId="0" borderId="73" xfId="0" applyFont="1" applyFill="1" applyBorder="1" applyAlignment="1" applyProtection="1">
      <alignment horizontal="left" vertical="center" shrinkToFit="1"/>
    </xf>
    <xf numFmtId="0" fontId="6" fillId="0" borderId="81" xfId="0" applyFont="1" applyFill="1" applyBorder="1" applyAlignment="1" applyProtection="1">
      <alignment horizontal="left" vertical="center" shrinkToFit="1"/>
    </xf>
    <xf numFmtId="0" fontId="13" fillId="0" borderId="74" xfId="0" applyFont="1" applyFill="1" applyBorder="1" applyAlignment="1" applyProtection="1">
      <alignment horizontal="center" vertical="center" shrinkToFit="1"/>
    </xf>
    <xf numFmtId="0" fontId="13" fillId="0" borderId="84" xfId="0" applyFont="1" applyFill="1" applyBorder="1" applyAlignment="1" applyProtection="1">
      <alignment horizontal="center" vertical="center" shrinkToFit="1"/>
    </xf>
    <xf numFmtId="0" fontId="14" fillId="0" borderId="64" xfId="0" applyFont="1" applyFill="1" applyBorder="1" applyAlignment="1" applyProtection="1">
      <alignment horizontal="center" vertical="center" shrinkToFit="1"/>
      <protection locked="0"/>
    </xf>
    <xf numFmtId="0" fontId="14" fillId="0" borderId="65" xfId="0" applyFont="1" applyFill="1" applyBorder="1" applyAlignment="1" applyProtection="1">
      <alignment horizontal="center" vertical="center" shrinkToFit="1"/>
      <protection locked="0"/>
    </xf>
    <xf numFmtId="0" fontId="0" fillId="0" borderId="70" xfId="0" applyFill="1" applyBorder="1" applyAlignment="1" applyProtection="1">
      <alignment horizontal="distributed" indent="3" shrinkToFit="1"/>
      <protection locked="0"/>
    </xf>
    <xf numFmtId="0" fontId="11" fillId="0" borderId="17" xfId="0" applyFont="1" applyFill="1" applyBorder="1" applyAlignment="1" applyProtection="1">
      <alignment horizontal="center" vertical="center" shrinkToFit="1"/>
    </xf>
    <xf numFmtId="0" fontId="11" fillId="0" borderId="20" xfId="0" applyFont="1" applyFill="1" applyBorder="1" applyAlignment="1" applyProtection="1">
      <alignment horizontal="center" vertical="center" shrinkToFit="1"/>
    </xf>
    <xf numFmtId="0" fontId="0" fillId="0" borderId="61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0" fontId="0" fillId="0" borderId="12" xfId="0" applyFill="1" applyBorder="1" applyAlignment="1" applyProtection="1">
      <alignment horizontal="center" vertical="center" shrinkToFit="1"/>
    </xf>
    <xf numFmtId="0" fontId="6" fillId="0" borderId="71" xfId="0" applyFont="1" applyFill="1" applyBorder="1" applyAlignment="1" applyProtection="1">
      <alignment horizontal="left" vertical="center" shrinkToFit="1"/>
    </xf>
    <xf numFmtId="0" fontId="13" fillId="0" borderId="90" xfId="0" applyFont="1" applyFill="1" applyBorder="1" applyAlignment="1" applyProtection="1">
      <alignment horizontal="center" vertical="center" shrinkToFit="1"/>
    </xf>
    <xf numFmtId="0" fontId="6" fillId="0" borderId="18" xfId="0" applyFont="1" applyFill="1" applyBorder="1" applyAlignment="1" applyProtection="1">
      <alignment horizontal="center" vertical="center" shrinkToFit="1"/>
    </xf>
    <xf numFmtId="0" fontId="2" fillId="0" borderId="89" xfId="0" applyFont="1" applyFill="1" applyBorder="1" applyAlignment="1" applyProtection="1">
      <alignment horizontal="center" vertical="center" shrinkToFit="1"/>
    </xf>
    <xf numFmtId="0" fontId="2" fillId="0" borderId="69" xfId="0" applyFont="1" applyFill="1" applyBorder="1" applyAlignment="1" applyProtection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 shrinkToFit="1"/>
    </xf>
    <xf numFmtId="0" fontId="4" fillId="0" borderId="17" xfId="0" applyFont="1" applyFill="1" applyBorder="1" applyAlignment="1" applyProtection="1">
      <alignment horizontal="center" vertical="center" shrinkToFit="1"/>
    </xf>
    <xf numFmtId="0" fontId="14" fillId="0" borderId="82" xfId="0" applyFont="1" applyFill="1" applyBorder="1" applyAlignment="1" applyProtection="1">
      <alignment horizontal="center" vertical="center" shrinkToFit="1"/>
    </xf>
    <xf numFmtId="0" fontId="14" fillId="0" borderId="63" xfId="0" applyFont="1" applyFill="1" applyBorder="1" applyAlignment="1" applyProtection="1">
      <alignment horizontal="center" vertical="center" shrinkToFit="1"/>
    </xf>
    <xf numFmtId="0" fontId="14" fillId="0" borderId="66" xfId="0" applyFont="1" applyFill="1" applyBorder="1" applyAlignment="1" applyProtection="1">
      <alignment horizontal="center" vertical="center" shrinkToFit="1"/>
    </xf>
    <xf numFmtId="0" fontId="14" fillId="0" borderId="88" xfId="0" applyFont="1" applyFill="1" applyBorder="1" applyAlignment="1" applyProtection="1">
      <alignment horizontal="center" vertical="center" shrinkToFit="1"/>
    </xf>
    <xf numFmtId="0" fontId="0" fillId="0" borderId="70" xfId="0" applyFill="1" applyBorder="1" applyAlignment="1" applyProtection="1">
      <alignment horizontal="distributed" indent="3" shrinkToFit="1"/>
    </xf>
    <xf numFmtId="0" fontId="14" fillId="0" borderId="64" xfId="0" applyFont="1" applyFill="1" applyBorder="1" applyAlignment="1" applyProtection="1">
      <alignment horizontal="center" vertical="center" shrinkToFit="1"/>
    </xf>
    <xf numFmtId="0" fontId="14" fillId="0" borderId="65" xfId="0" applyFont="1" applyFill="1" applyBorder="1" applyAlignment="1" applyProtection="1">
      <alignment horizontal="center" vertical="center" shrinkToFit="1"/>
    </xf>
    <xf numFmtId="0" fontId="0" fillId="0" borderId="70" xfId="0" applyFill="1" applyBorder="1" applyAlignment="1" applyProtection="1">
      <alignment horizontal="center" shrinkToFit="1"/>
      <protection locked="0"/>
    </xf>
    <xf numFmtId="0" fontId="9" fillId="0" borderId="0" xfId="0" applyFont="1" applyFill="1" applyAlignment="1" applyProtection="1">
      <alignment horizontal="left" vertical="center" wrapText="1" shrinkToFit="1"/>
    </xf>
    <xf numFmtId="0" fontId="8" fillId="0" borderId="0" xfId="0" applyFont="1" applyFill="1" applyAlignment="1" applyProtection="1">
      <alignment horizontal="left" vertical="center" wrapText="1" shrinkToFit="1"/>
    </xf>
  </cellXfs>
  <cellStyles count="2">
    <cellStyle name="標準" xfId="0" builtinId="0"/>
    <cellStyle name="標準 2" xfId="1" xr:uid="{3AFBC0E3-809E-44D0-AB75-39B024EA5F3D}"/>
  </cellStyles>
  <dxfs count="20">
    <dxf>
      <font>
        <color theme="0"/>
      </font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ont>
        <color theme="0"/>
      </font>
    </dxf>
    <dxf>
      <fill>
        <patternFill>
          <bgColor theme="8" tint="0.79998168889431442"/>
        </patternFill>
      </fill>
    </dxf>
    <dxf>
      <font>
        <color theme="0"/>
      </font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4F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87086</xdr:colOff>
      <xdr:row>0</xdr:row>
      <xdr:rowOff>65315</xdr:rowOff>
    </xdr:from>
    <xdr:to>
      <xdr:col>3</xdr:col>
      <xdr:colOff>155486</xdr:colOff>
      <xdr:row>1</xdr:row>
      <xdr:rowOff>262029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A1767F7-D6F4-4563-A8D9-5F92DC2F54C9}"/>
            </a:ext>
          </a:extLst>
        </xdr:cNvPr>
        <xdr:cNvSpPr/>
      </xdr:nvSpPr>
      <xdr:spPr>
        <a:xfrm>
          <a:off x="87086" y="65315"/>
          <a:ext cx="1440000" cy="360000"/>
        </a:xfrm>
        <a:prstGeom prst="roundRect">
          <a:avLst/>
        </a:prstGeom>
        <a:solidFill>
          <a:srgbClr val="FFFF00"/>
        </a:solidFill>
        <a:ln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  <a:endParaRPr kumimoji="1" lang="ja-JP" altLang="en-US" sz="14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</xdr:col>
      <xdr:colOff>64672</xdr:colOff>
      <xdr:row>0</xdr:row>
      <xdr:rowOff>65314</xdr:rowOff>
    </xdr:from>
    <xdr:to>
      <xdr:col>15</xdr:col>
      <xdr:colOff>63815</xdr:colOff>
      <xdr:row>2</xdr:row>
      <xdr:rowOff>316328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E7C68125-A699-49A4-9829-B58075820813}"/>
            </a:ext>
          </a:extLst>
        </xdr:cNvPr>
        <xdr:cNvSpPr/>
      </xdr:nvSpPr>
      <xdr:spPr>
        <a:xfrm>
          <a:off x="1675758" y="65314"/>
          <a:ext cx="4680000" cy="708214"/>
        </a:xfrm>
        <a:prstGeom prst="roundRect">
          <a:avLst/>
        </a:prstGeom>
        <a:solidFill>
          <a:srgbClr val="FFFF00"/>
        </a:solidFill>
        <a:ln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色が付いた部分のみ、入力することができます。</a:t>
          </a:r>
          <a:endParaRPr kumimoji="1" lang="en-US" altLang="ja-JP" sz="14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en-US" altLang="ja-JP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入力すると、色が消えます。</a:t>
          </a:r>
        </a:p>
      </xdr:txBody>
    </xdr:sp>
    <xdr:clientData/>
  </xdr:twoCellAnchor>
  <xdr:twoCellAnchor>
    <xdr:from>
      <xdr:col>4</xdr:col>
      <xdr:colOff>178653</xdr:colOff>
      <xdr:row>3</xdr:row>
      <xdr:rowOff>12169</xdr:rowOff>
    </xdr:from>
    <xdr:to>
      <xdr:col>6</xdr:col>
      <xdr:colOff>11527</xdr:colOff>
      <xdr:row>4</xdr:row>
      <xdr:rowOff>224120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9E3AAFD3-ED56-4F22-A030-7CB4EF24437A}"/>
            </a:ext>
          </a:extLst>
        </xdr:cNvPr>
        <xdr:cNvSpPr/>
      </xdr:nvSpPr>
      <xdr:spPr>
        <a:xfrm>
          <a:off x="1789739" y="850369"/>
          <a:ext cx="1084731" cy="331694"/>
        </a:xfrm>
        <a:prstGeom prst="wedgeRoundRectCallout">
          <a:avLst>
            <a:gd name="adj1" fmla="val 50193"/>
            <a:gd name="adj2" fmla="val 75834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リストから選択</a:t>
          </a:r>
        </a:p>
      </xdr:txBody>
    </xdr:sp>
    <xdr:clientData/>
  </xdr:twoCellAnchor>
  <xdr:twoCellAnchor>
    <xdr:from>
      <xdr:col>2</xdr:col>
      <xdr:colOff>391886</xdr:colOff>
      <xdr:row>4</xdr:row>
      <xdr:rowOff>452720</xdr:rowOff>
    </xdr:from>
    <xdr:to>
      <xdr:col>6</xdr:col>
      <xdr:colOff>194663</xdr:colOff>
      <xdr:row>6</xdr:row>
      <xdr:rowOff>28176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C48C3812-7384-4B35-B8D4-359B90F0BBFB}"/>
            </a:ext>
          </a:extLst>
        </xdr:cNvPr>
        <xdr:cNvSpPr/>
      </xdr:nvSpPr>
      <xdr:spPr>
        <a:xfrm>
          <a:off x="968829" y="1410663"/>
          <a:ext cx="2088777" cy="304799"/>
        </a:xfrm>
        <a:prstGeom prst="wedgeRoundRectCallout">
          <a:avLst>
            <a:gd name="adj1" fmla="val 49622"/>
            <a:gd name="adj2" fmla="val 84167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フリガナはすべて全角カタカナ</a:t>
          </a:r>
        </a:p>
      </xdr:txBody>
    </xdr:sp>
    <xdr:clientData/>
  </xdr:twoCellAnchor>
  <xdr:twoCellAnchor>
    <xdr:from>
      <xdr:col>3</xdr:col>
      <xdr:colOff>186978</xdr:colOff>
      <xdr:row>27</xdr:row>
      <xdr:rowOff>180578</xdr:rowOff>
    </xdr:from>
    <xdr:to>
      <xdr:col>8</xdr:col>
      <xdr:colOff>692845</xdr:colOff>
      <xdr:row>29</xdr:row>
      <xdr:rowOff>181855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0D501258-478C-4034-BE3A-D4DA9601D6A1}"/>
            </a:ext>
          </a:extLst>
        </xdr:cNvPr>
        <xdr:cNvSpPr/>
      </xdr:nvSpPr>
      <xdr:spPr>
        <a:xfrm>
          <a:off x="1558578" y="6929721"/>
          <a:ext cx="2922496" cy="502020"/>
        </a:xfrm>
        <a:prstGeom prst="wedgeRoundRectCallout">
          <a:avLst>
            <a:gd name="adj1" fmla="val -5551"/>
            <a:gd name="adj2" fmla="val 86601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外字が含まれる場合のみ「あり」の欄に○を入力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印刷後「手書き」の欄に外字を手書きで記入</a:t>
          </a:r>
        </a:p>
      </xdr:txBody>
    </xdr:sp>
    <xdr:clientData/>
  </xdr:twoCellAnchor>
  <xdr:twoCellAnchor>
    <xdr:from>
      <xdr:col>14</xdr:col>
      <xdr:colOff>72998</xdr:colOff>
      <xdr:row>8</xdr:row>
      <xdr:rowOff>53150</xdr:rowOff>
    </xdr:from>
    <xdr:to>
      <xdr:col>18</xdr:col>
      <xdr:colOff>48667</xdr:colOff>
      <xdr:row>11</xdr:row>
      <xdr:rowOff>45465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FE547618-40C3-4845-ADD4-E89E55FBEE3D}"/>
            </a:ext>
          </a:extLst>
        </xdr:cNvPr>
        <xdr:cNvSpPr/>
      </xdr:nvSpPr>
      <xdr:spPr>
        <a:xfrm>
          <a:off x="5896855" y="2273836"/>
          <a:ext cx="1434355" cy="645458"/>
        </a:xfrm>
        <a:prstGeom prst="wedgeRoundRectCallout">
          <a:avLst>
            <a:gd name="adj1" fmla="val -66718"/>
            <a:gd name="adj2" fmla="val -11666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略称は全角５文字以内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「～立」や「中」などは省略</a:t>
          </a:r>
        </a:p>
      </xdr:txBody>
    </xdr:sp>
    <xdr:clientData/>
  </xdr:twoCellAnchor>
  <xdr:twoCellAnchor>
    <xdr:from>
      <xdr:col>13</xdr:col>
      <xdr:colOff>39060</xdr:colOff>
      <xdr:row>26</xdr:row>
      <xdr:rowOff>153044</xdr:rowOff>
    </xdr:from>
    <xdr:to>
      <xdr:col>18</xdr:col>
      <xdr:colOff>67237</xdr:colOff>
      <xdr:row>30</xdr:row>
      <xdr:rowOff>227322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F3B9B660-2F20-48E0-9178-34264BAC7C88}"/>
            </a:ext>
          </a:extLst>
        </xdr:cNvPr>
        <xdr:cNvSpPr/>
      </xdr:nvSpPr>
      <xdr:spPr>
        <a:xfrm>
          <a:off x="5601660" y="6651815"/>
          <a:ext cx="1748120" cy="1075764"/>
        </a:xfrm>
        <a:prstGeom prst="wedgeRoundRectCallout">
          <a:avLst>
            <a:gd name="adj1" fmla="val 4587"/>
            <a:gd name="adj2" fmla="val -74865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「公認」または「非公認」のどちらかに○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手動計時の場合は、「手動計時」の欄に「手動」と入力</a:t>
          </a:r>
        </a:p>
      </xdr:txBody>
    </xdr:sp>
    <xdr:clientData/>
  </xdr:twoCellAnchor>
  <xdr:twoCellAnchor>
    <xdr:from>
      <xdr:col>6</xdr:col>
      <xdr:colOff>195943</xdr:colOff>
      <xdr:row>22</xdr:row>
      <xdr:rowOff>67878</xdr:rowOff>
    </xdr:from>
    <xdr:to>
      <xdr:col>9</xdr:col>
      <xdr:colOff>226681</xdr:colOff>
      <xdr:row>23</xdr:row>
      <xdr:rowOff>176093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8F664255-35F1-405C-8997-C3DF30AB38FD}"/>
            </a:ext>
          </a:extLst>
        </xdr:cNvPr>
        <xdr:cNvSpPr/>
      </xdr:nvSpPr>
      <xdr:spPr>
        <a:xfrm>
          <a:off x="3058886" y="5565164"/>
          <a:ext cx="1685366" cy="358586"/>
        </a:xfrm>
        <a:prstGeom prst="wedgeRoundRectCallout">
          <a:avLst>
            <a:gd name="adj1" fmla="val 43671"/>
            <a:gd name="adj2" fmla="val 114809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単位を分けて数字のみ入力</a:t>
          </a:r>
        </a:p>
      </xdr:txBody>
    </xdr:sp>
    <xdr:clientData/>
  </xdr:twoCellAnchor>
  <xdr:twoCellAnchor>
    <xdr:from>
      <xdr:col>12</xdr:col>
      <xdr:colOff>142798</xdr:colOff>
      <xdr:row>42</xdr:row>
      <xdr:rowOff>185057</xdr:rowOff>
    </xdr:from>
    <xdr:to>
      <xdr:col>15</xdr:col>
      <xdr:colOff>389326</xdr:colOff>
      <xdr:row>43</xdr:row>
      <xdr:rowOff>251653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0DB32D84-B68A-44A6-B107-566712828091}"/>
            </a:ext>
          </a:extLst>
        </xdr:cNvPr>
        <xdr:cNvSpPr/>
      </xdr:nvSpPr>
      <xdr:spPr>
        <a:xfrm>
          <a:off x="5444141" y="10461171"/>
          <a:ext cx="1237128" cy="610882"/>
        </a:xfrm>
        <a:prstGeom prst="wedgeRoundRectCallout">
          <a:avLst>
            <a:gd name="adj1" fmla="val 44595"/>
            <a:gd name="adj2" fmla="val 80194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校長名を入力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印刷後に押印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14</xdr:col>
      <xdr:colOff>257418</xdr:colOff>
      <xdr:row>37</xdr:row>
      <xdr:rowOff>12168</xdr:rowOff>
    </xdr:from>
    <xdr:to>
      <xdr:col>17</xdr:col>
      <xdr:colOff>180576</xdr:colOff>
      <xdr:row>38</xdr:row>
      <xdr:rowOff>66595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F0D51D49-0F90-4BE3-9374-1FD5D994E468}"/>
            </a:ext>
          </a:extLst>
        </xdr:cNvPr>
        <xdr:cNvSpPr/>
      </xdr:nvSpPr>
      <xdr:spPr>
        <a:xfrm>
          <a:off x="6081275" y="9265025"/>
          <a:ext cx="1120587" cy="304799"/>
        </a:xfrm>
        <a:prstGeom prst="wedgeRoundRectCallout">
          <a:avLst>
            <a:gd name="adj1" fmla="val 1117"/>
            <a:gd name="adj2" fmla="val 89809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すべて半角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</xdr:col>
      <xdr:colOff>103096</xdr:colOff>
      <xdr:row>46</xdr:row>
      <xdr:rowOff>42265</xdr:rowOff>
    </xdr:from>
    <xdr:to>
      <xdr:col>5</xdr:col>
      <xdr:colOff>6406</xdr:colOff>
      <xdr:row>47</xdr:row>
      <xdr:rowOff>200428</xdr:rowOff>
    </xdr:to>
    <xdr:sp macro="" textlink="">
      <xdr:nvSpPr>
        <xdr:cNvPr id="13" name="吹き出し: 角を丸めた四角形 12">
          <a:extLst>
            <a:ext uri="{FF2B5EF4-FFF2-40B4-BE49-F238E27FC236}">
              <a16:creationId xmlns:a16="http://schemas.microsoft.com/office/drawing/2014/main" id="{35563C99-AD27-4D11-90A9-4E265C00BA83}"/>
            </a:ext>
          </a:extLst>
        </xdr:cNvPr>
        <xdr:cNvSpPr/>
      </xdr:nvSpPr>
      <xdr:spPr>
        <a:xfrm>
          <a:off x="1714182" y="11809722"/>
          <a:ext cx="806824" cy="277906"/>
        </a:xfrm>
        <a:prstGeom prst="wedgeRoundRectCallout">
          <a:avLst>
            <a:gd name="adj1" fmla="val -10496"/>
            <a:gd name="adj2" fmla="val -77538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すべて半角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oneCell">
    <xdr:from>
      <xdr:col>6</xdr:col>
      <xdr:colOff>63396</xdr:colOff>
      <xdr:row>30</xdr:row>
      <xdr:rowOff>33298</xdr:rowOff>
    </xdr:from>
    <xdr:to>
      <xdr:col>6</xdr:col>
      <xdr:colOff>480868</xdr:colOff>
      <xdr:row>31</xdr:row>
      <xdr:rowOff>225335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31CD554E-0507-4217-9A4D-B5DDD93D4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6339" y="7533555"/>
          <a:ext cx="417472" cy="442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252539</xdr:colOff>
      <xdr:row>43</xdr:row>
      <xdr:rowOff>261161</xdr:rowOff>
    </xdr:from>
    <xdr:to>
      <xdr:col>17</xdr:col>
      <xdr:colOff>150725</xdr:colOff>
      <xdr:row>45</xdr:row>
      <xdr:rowOff>203531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66CB0549-EECE-48AA-836F-FAB63E5309F6}"/>
            </a:ext>
          </a:extLst>
        </xdr:cNvPr>
        <xdr:cNvSpPr/>
      </xdr:nvSpPr>
      <xdr:spPr>
        <a:xfrm>
          <a:off x="6544482" y="11081561"/>
          <a:ext cx="627529" cy="573741"/>
        </a:xfrm>
        <a:prstGeom prst="roundRect">
          <a:avLst/>
        </a:pr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537243</xdr:colOff>
      <xdr:row>10</xdr:row>
      <xdr:rowOff>38420</xdr:rowOff>
    </xdr:from>
    <xdr:to>
      <xdr:col>12</xdr:col>
      <xdr:colOff>108860</xdr:colOff>
      <xdr:row>12</xdr:row>
      <xdr:rowOff>0</xdr:rowOff>
    </xdr:to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3D64E205-A3D8-456E-BECF-D5A060619A09}"/>
            </a:ext>
          </a:extLst>
        </xdr:cNvPr>
        <xdr:cNvSpPr/>
      </xdr:nvSpPr>
      <xdr:spPr>
        <a:xfrm>
          <a:off x="4325472" y="2792506"/>
          <a:ext cx="1084731" cy="331694"/>
        </a:xfrm>
        <a:prstGeom prst="wedgeRoundRectCallout">
          <a:avLst>
            <a:gd name="adj1" fmla="val 50193"/>
            <a:gd name="adj2" fmla="val 75834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リストから選択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60961</xdr:rowOff>
    </xdr:from>
    <xdr:to>
      <xdr:col>1</xdr:col>
      <xdr:colOff>1318080</xdr:colOff>
      <xdr:row>1</xdr:row>
      <xdr:rowOff>253321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BC8FE45-8092-4CFD-862A-4F4959AC4864}"/>
            </a:ext>
          </a:extLst>
        </xdr:cNvPr>
        <xdr:cNvSpPr/>
      </xdr:nvSpPr>
      <xdr:spPr>
        <a:xfrm>
          <a:off x="68580" y="60961"/>
          <a:ext cx="1440000" cy="360000"/>
        </a:xfrm>
        <a:prstGeom prst="roundRect">
          <a:avLst/>
        </a:prstGeom>
        <a:solidFill>
          <a:srgbClr val="FFFF00"/>
        </a:solidFill>
        <a:ln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  <a:endParaRPr kumimoji="1" lang="ja-JP" altLang="en-US" sz="14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106680</xdr:colOff>
      <xdr:row>7</xdr:row>
      <xdr:rowOff>1158240</xdr:rowOff>
    </xdr:from>
    <xdr:to>
      <xdr:col>2</xdr:col>
      <xdr:colOff>571500</xdr:colOff>
      <xdr:row>9</xdr:row>
      <xdr:rowOff>304800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844BB3C6-9475-4103-8D3A-2341ABCC5929}"/>
            </a:ext>
          </a:extLst>
        </xdr:cNvPr>
        <xdr:cNvSpPr/>
      </xdr:nvSpPr>
      <xdr:spPr>
        <a:xfrm>
          <a:off x="106680" y="4108269"/>
          <a:ext cx="2086791" cy="1029788"/>
        </a:xfrm>
        <a:prstGeom prst="wedgeRoundRectCallout">
          <a:avLst>
            <a:gd name="adj1" fmla="val 46429"/>
            <a:gd name="adj2" fmla="val -59762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200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字以内でチーム紹介文を入力してください。</a:t>
          </a:r>
          <a:endParaRPr kumimoji="1" lang="en-US" altLang="ja-JP" sz="9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ここで入力した文章がそのままプログラムに掲載されます。誤字脱字等にご注意ください。</a:t>
          </a:r>
        </a:p>
      </xdr:txBody>
    </xdr:sp>
    <xdr:clientData/>
  </xdr:twoCellAnchor>
  <xdr:twoCellAnchor>
    <xdr:from>
      <xdr:col>2</xdr:col>
      <xdr:colOff>998220</xdr:colOff>
      <xdr:row>2</xdr:row>
      <xdr:rowOff>396240</xdr:rowOff>
    </xdr:from>
    <xdr:to>
      <xdr:col>3</xdr:col>
      <xdr:colOff>144780</xdr:colOff>
      <xdr:row>3</xdr:row>
      <xdr:rowOff>99060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7D5E48AB-2F2B-4C9A-9E05-10015DFAE375}"/>
            </a:ext>
          </a:extLst>
        </xdr:cNvPr>
        <xdr:cNvSpPr/>
      </xdr:nvSpPr>
      <xdr:spPr>
        <a:xfrm>
          <a:off x="2613660" y="1196340"/>
          <a:ext cx="2080260" cy="335280"/>
        </a:xfrm>
        <a:prstGeom prst="wedgeRoundRectCallout">
          <a:avLst>
            <a:gd name="adj1" fmla="val 43133"/>
            <a:gd name="adj2" fmla="val 103728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申込様式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の内容が反映されます。</a:t>
          </a:r>
        </a:p>
      </xdr:txBody>
    </xdr:sp>
    <xdr:clientData/>
  </xdr:twoCellAnchor>
  <xdr:twoCellAnchor>
    <xdr:from>
      <xdr:col>2</xdr:col>
      <xdr:colOff>2072640</xdr:colOff>
      <xdr:row>5</xdr:row>
      <xdr:rowOff>38100</xdr:rowOff>
    </xdr:from>
    <xdr:to>
      <xdr:col>4</xdr:col>
      <xdr:colOff>365760</xdr:colOff>
      <xdr:row>5</xdr:row>
      <xdr:rowOff>373380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D90D2DD0-8634-4EF7-B3FD-74F79B00CA94}"/>
            </a:ext>
          </a:extLst>
        </xdr:cNvPr>
        <xdr:cNvSpPr/>
      </xdr:nvSpPr>
      <xdr:spPr>
        <a:xfrm>
          <a:off x="3688080" y="2110740"/>
          <a:ext cx="1965960" cy="335280"/>
        </a:xfrm>
        <a:prstGeom prst="wedgeRoundRectCallout">
          <a:avLst>
            <a:gd name="adj1" fmla="val 43133"/>
            <a:gd name="adj2" fmla="val 83274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文字数が自動でカウントされます。</a:t>
          </a:r>
        </a:p>
      </xdr:txBody>
    </xdr:sp>
    <xdr:clientData/>
  </xdr:twoCellAnchor>
  <xdr:twoCellAnchor>
    <xdr:from>
      <xdr:col>1</xdr:col>
      <xdr:colOff>1272540</xdr:colOff>
      <xdr:row>10</xdr:row>
      <xdr:rowOff>2910840</xdr:rowOff>
    </xdr:from>
    <xdr:to>
      <xdr:col>3</xdr:col>
      <xdr:colOff>0</xdr:colOff>
      <xdr:row>10</xdr:row>
      <xdr:rowOff>3253740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77A9320C-4FC9-40E1-ADFF-B45A4534D484}"/>
            </a:ext>
          </a:extLst>
        </xdr:cNvPr>
        <xdr:cNvSpPr/>
      </xdr:nvSpPr>
      <xdr:spPr>
        <a:xfrm>
          <a:off x="1463040" y="8275320"/>
          <a:ext cx="3086100" cy="342900"/>
        </a:xfrm>
        <a:prstGeom prst="wedgeRoundRectCallout">
          <a:avLst>
            <a:gd name="adj1" fmla="val 47933"/>
            <a:gd name="adj2" fmla="val 15597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こちらの枠内に写真データを貼り付けてください。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106680</xdr:rowOff>
    </xdr:from>
    <xdr:to>
      <xdr:col>4</xdr:col>
      <xdr:colOff>106500</xdr:colOff>
      <xdr:row>1</xdr:row>
      <xdr:rowOff>299040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7B0F7D6-7AD9-4A4D-A9D5-281DC81CD19E}"/>
            </a:ext>
          </a:extLst>
        </xdr:cNvPr>
        <xdr:cNvSpPr/>
      </xdr:nvSpPr>
      <xdr:spPr>
        <a:xfrm>
          <a:off x="91440" y="106680"/>
          <a:ext cx="1440000" cy="360000"/>
        </a:xfrm>
        <a:prstGeom prst="roundRect">
          <a:avLst/>
        </a:prstGeom>
        <a:solidFill>
          <a:srgbClr val="FFFF00"/>
        </a:solidFill>
        <a:ln>
          <a:solidFill>
            <a:sysClr val="windowText" lastClr="0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  <a:endParaRPr kumimoji="1" lang="ja-JP" altLang="en-US" sz="14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</xdr:col>
      <xdr:colOff>91440</xdr:colOff>
      <xdr:row>2</xdr:row>
      <xdr:rowOff>525779</xdr:rowOff>
    </xdr:from>
    <xdr:to>
      <xdr:col>7</xdr:col>
      <xdr:colOff>518160</xdr:colOff>
      <xdr:row>4</xdr:row>
      <xdr:rowOff>53339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69D8BC5A-FBD3-4F19-86EA-E389CE74306A}"/>
            </a:ext>
          </a:extLst>
        </xdr:cNvPr>
        <xdr:cNvSpPr/>
      </xdr:nvSpPr>
      <xdr:spPr>
        <a:xfrm>
          <a:off x="662940" y="1325879"/>
          <a:ext cx="2080260" cy="335280"/>
        </a:xfrm>
        <a:prstGeom prst="wedgeRoundRectCallout">
          <a:avLst>
            <a:gd name="adj1" fmla="val 2474"/>
            <a:gd name="adj2" fmla="val 135546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申込様式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の内容が反映されます。</a:t>
          </a:r>
        </a:p>
      </xdr:txBody>
    </xdr:sp>
    <xdr:clientData/>
  </xdr:twoCellAnchor>
  <xdr:twoCellAnchor>
    <xdr:from>
      <xdr:col>8</xdr:col>
      <xdr:colOff>220980</xdr:colOff>
      <xdr:row>7</xdr:row>
      <xdr:rowOff>38099</xdr:rowOff>
    </xdr:from>
    <xdr:to>
      <xdr:col>9</xdr:col>
      <xdr:colOff>723900</xdr:colOff>
      <xdr:row>8</xdr:row>
      <xdr:rowOff>198119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888A84DF-EB81-4E51-8FD8-00CBF3509E04}"/>
            </a:ext>
          </a:extLst>
        </xdr:cNvPr>
        <xdr:cNvSpPr/>
      </xdr:nvSpPr>
      <xdr:spPr>
        <a:xfrm>
          <a:off x="3398520" y="2613659"/>
          <a:ext cx="2080260" cy="335280"/>
        </a:xfrm>
        <a:prstGeom prst="wedgeRoundRectCallout">
          <a:avLst>
            <a:gd name="adj1" fmla="val 7602"/>
            <a:gd name="adj2" fmla="val 146910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申込様式</a:t>
          </a:r>
          <a:r>
            <a:rPr kumimoji="1" lang="en-US" altLang="ja-JP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の内容が反映されます。</a:t>
          </a:r>
        </a:p>
      </xdr:txBody>
    </xdr:sp>
    <xdr:clientData/>
  </xdr:twoCellAnchor>
  <xdr:twoCellAnchor>
    <xdr:from>
      <xdr:col>8</xdr:col>
      <xdr:colOff>563880</xdr:colOff>
      <xdr:row>26</xdr:row>
      <xdr:rowOff>91440</xdr:rowOff>
    </xdr:from>
    <xdr:to>
      <xdr:col>10</xdr:col>
      <xdr:colOff>327660</xdr:colOff>
      <xdr:row>28</xdr:row>
      <xdr:rowOff>91439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3ED8C7B-B0E0-4D43-ABF9-E394F8F4A828}"/>
            </a:ext>
          </a:extLst>
        </xdr:cNvPr>
        <xdr:cNvSpPr/>
      </xdr:nvSpPr>
      <xdr:spPr>
        <a:xfrm>
          <a:off x="3741420" y="8465820"/>
          <a:ext cx="2080260" cy="556259"/>
        </a:xfrm>
        <a:prstGeom prst="wedgeRoundRectCallout">
          <a:avLst>
            <a:gd name="adj1" fmla="val -824"/>
            <a:gd name="adj2" fmla="val 95804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日付、監督名を記入（入力）し、捺印をお願いします。</a:t>
          </a:r>
          <a:endParaRPr lang="ja-JP" altLang="ja-JP" sz="6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198120</xdr:colOff>
      <xdr:row>21</xdr:row>
      <xdr:rowOff>220980</xdr:rowOff>
    </xdr:from>
    <xdr:to>
      <xdr:col>3</xdr:col>
      <xdr:colOff>91440</xdr:colOff>
      <xdr:row>25</xdr:row>
      <xdr:rowOff>38100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DB7BD89E-D280-4C94-93F7-99C766B546F0}"/>
            </a:ext>
          </a:extLst>
        </xdr:cNvPr>
        <xdr:cNvSpPr/>
      </xdr:nvSpPr>
      <xdr:spPr>
        <a:xfrm>
          <a:off x="388620" y="7078980"/>
          <a:ext cx="861060" cy="1082040"/>
        </a:xfrm>
        <a:prstGeom prst="wedgeRoundRectCallout">
          <a:avLst>
            <a:gd name="adj1" fmla="val 258"/>
            <a:gd name="adj2" fmla="val -76025"/>
            <a:gd name="adj3" fmla="val 1666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区間を記入（入力）してください。</a:t>
          </a:r>
          <a:endParaRPr lang="ja-JP" altLang="ja-JP" sz="6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9</xdr:col>
      <xdr:colOff>586740</xdr:colOff>
      <xdr:row>29</xdr:row>
      <xdr:rowOff>45720</xdr:rowOff>
    </xdr:from>
    <xdr:to>
      <xdr:col>10</xdr:col>
      <xdr:colOff>213360</xdr:colOff>
      <xdr:row>31</xdr:row>
      <xdr:rowOff>7620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9F1273BC-0DF1-4462-9946-026BE57A1342}"/>
            </a:ext>
          </a:extLst>
        </xdr:cNvPr>
        <xdr:cNvSpPr/>
      </xdr:nvSpPr>
      <xdr:spPr>
        <a:xfrm>
          <a:off x="5341620" y="9227820"/>
          <a:ext cx="365760" cy="449580"/>
        </a:xfrm>
        <a:prstGeom prst="ellipse">
          <a:avLst/>
        </a:prstGeom>
        <a:noFill/>
        <a:ln w="381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9AF29-44F5-43DA-B03B-6747FB8AB2AD}">
  <sheetPr>
    <tabColor rgb="FF0070C0"/>
    <pageSetUpPr fitToPage="1"/>
  </sheetPr>
  <dimension ref="A1:S48"/>
  <sheetViews>
    <sheetView showGridLines="0" tabSelected="1" view="pageBreakPreview" zoomScale="70" zoomScaleNormal="70" zoomScaleSheetLayoutView="70" workbookViewId="0">
      <selection sqref="A1:S1"/>
    </sheetView>
  </sheetViews>
  <sheetFormatPr defaultRowHeight="13.2"/>
  <cols>
    <col min="1" max="1" width="2.77734375" style="26" customWidth="1"/>
    <col min="2" max="2" width="5.5546875" style="26" bestFit="1" customWidth="1"/>
    <col min="3" max="3" width="11.5546875" style="26" customWidth="1"/>
    <col min="4" max="4" width="3.5546875" style="26" bestFit="1" customWidth="1"/>
    <col min="5" max="5" width="13.21875" style="26" customWidth="1"/>
    <col min="6" max="6" width="5.109375" style="26" bestFit="1" customWidth="1"/>
    <col min="7" max="7" width="7.77734375" style="26" customWidth="1"/>
    <col min="8" max="8" width="5.77734375" style="26" customWidth="1"/>
    <col min="9" max="9" width="10.6640625" style="26" customWidth="1"/>
    <col min="10" max="14" width="3.77734375" style="26" customWidth="1"/>
    <col min="15" max="16" width="6.77734375" style="26" customWidth="1"/>
    <col min="17" max="18" width="3.77734375" style="26" customWidth="1"/>
    <col min="19" max="19" width="2.77734375" style="26" customWidth="1"/>
    <col min="20" max="16384" width="8.88671875" style="26"/>
  </cols>
  <sheetData>
    <row r="1" spans="1:19">
      <c r="A1" s="183" t="s">
        <v>51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19" ht="23.4">
      <c r="B2" s="184" t="s">
        <v>0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9" ht="30">
      <c r="B3" s="185" t="s">
        <v>32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9" ht="10.050000000000001" customHeight="1" thickBot="1"/>
    <row r="5" spans="1:19" ht="48" customHeight="1" thickBot="1">
      <c r="B5" s="186" t="s">
        <v>11</v>
      </c>
      <c r="C5" s="187"/>
      <c r="D5" s="187"/>
      <c r="E5" s="187"/>
      <c r="F5" s="188"/>
      <c r="G5" s="189"/>
      <c r="H5" s="189"/>
      <c r="I5" s="189"/>
      <c r="J5" s="189"/>
      <c r="K5" s="189"/>
      <c r="L5" s="190"/>
      <c r="M5" s="191" t="s">
        <v>12</v>
      </c>
      <c r="N5" s="187"/>
      <c r="O5" s="192"/>
      <c r="P5" s="192"/>
      <c r="Q5" s="187" t="s">
        <v>13</v>
      </c>
      <c r="R5" s="193"/>
    </row>
    <row r="6" spans="1:19" ht="10.050000000000001" customHeight="1" thickBot="1"/>
    <row r="7" spans="1:19" ht="16.2">
      <c r="B7" s="112" t="s">
        <v>15</v>
      </c>
      <c r="C7" s="166"/>
      <c r="D7" s="112" t="s">
        <v>50</v>
      </c>
      <c r="E7" s="167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9"/>
    </row>
    <row r="8" spans="1:19" ht="25.95" customHeight="1" thickBot="1">
      <c r="B8" s="170"/>
      <c r="C8" s="171"/>
      <c r="D8" s="172" t="s">
        <v>14</v>
      </c>
      <c r="E8" s="174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6"/>
    </row>
    <row r="9" spans="1:19" ht="16.2">
      <c r="B9" s="170"/>
      <c r="C9" s="171"/>
      <c r="D9" s="112" t="s">
        <v>48</v>
      </c>
      <c r="E9" s="167"/>
      <c r="F9" s="177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9"/>
    </row>
    <row r="10" spans="1:19" ht="25.95" customHeight="1" thickBot="1">
      <c r="B10" s="172"/>
      <c r="C10" s="173"/>
      <c r="D10" s="178" t="s">
        <v>143</v>
      </c>
      <c r="E10" s="179"/>
      <c r="F10" s="180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2"/>
    </row>
    <row r="11" spans="1:19" s="27" customFormat="1" ht="10.050000000000001" customHeight="1" thickBot="1">
      <c r="M11" s="78"/>
      <c r="N11" s="78"/>
      <c r="O11" s="78"/>
      <c r="P11" s="78"/>
      <c r="Q11" s="78"/>
      <c r="R11" s="78"/>
      <c r="S11" s="78"/>
    </row>
    <row r="12" spans="1:19" ht="19.95" customHeight="1">
      <c r="B12" s="112" t="s">
        <v>48</v>
      </c>
      <c r="C12" s="167"/>
      <c r="D12" s="194"/>
      <c r="E12" s="115"/>
      <c r="F12" s="115"/>
      <c r="G12" s="115"/>
      <c r="H12" s="115"/>
      <c r="I12" s="115"/>
      <c r="J12" s="115"/>
      <c r="K12" s="115"/>
      <c r="L12" s="195"/>
      <c r="M12" s="112" t="s">
        <v>221</v>
      </c>
      <c r="N12" s="196"/>
      <c r="O12" s="196"/>
      <c r="P12" s="196"/>
      <c r="Q12" s="196"/>
      <c r="R12" s="166"/>
      <c r="S12" s="78"/>
    </row>
    <row r="13" spans="1:19" ht="19.95" customHeight="1" thickBot="1">
      <c r="B13" s="162" t="s">
        <v>188</v>
      </c>
      <c r="C13" s="163"/>
      <c r="D13" s="164"/>
      <c r="E13" s="126"/>
      <c r="F13" s="126"/>
      <c r="G13" s="126"/>
      <c r="H13" s="126"/>
      <c r="I13" s="126"/>
      <c r="J13" s="126"/>
      <c r="K13" s="126"/>
      <c r="L13" s="165"/>
      <c r="M13" s="164"/>
      <c r="N13" s="126"/>
      <c r="O13" s="126"/>
      <c r="P13" s="126"/>
      <c r="Q13" s="126"/>
      <c r="R13" s="165"/>
      <c r="S13" s="78"/>
    </row>
    <row r="14" spans="1:19" ht="19.95" customHeight="1">
      <c r="B14" s="112" t="s">
        <v>48</v>
      </c>
      <c r="C14" s="167"/>
      <c r="D14" s="194"/>
      <c r="E14" s="115"/>
      <c r="F14" s="115"/>
      <c r="G14" s="115"/>
      <c r="H14" s="115"/>
      <c r="I14" s="115"/>
      <c r="J14" s="115"/>
      <c r="K14" s="115"/>
      <c r="L14" s="195"/>
      <c r="M14" s="112" t="s">
        <v>222</v>
      </c>
      <c r="N14" s="196"/>
      <c r="O14" s="196"/>
      <c r="P14" s="196"/>
      <c r="Q14" s="196"/>
      <c r="R14" s="166"/>
    </row>
    <row r="15" spans="1:19" ht="19.95" customHeight="1" thickBot="1">
      <c r="B15" s="162" t="s">
        <v>189</v>
      </c>
      <c r="C15" s="163"/>
      <c r="D15" s="164"/>
      <c r="E15" s="126"/>
      <c r="F15" s="126"/>
      <c r="G15" s="126"/>
      <c r="H15" s="126"/>
      <c r="I15" s="126"/>
      <c r="J15" s="126"/>
      <c r="K15" s="126"/>
      <c r="L15" s="165"/>
      <c r="M15" s="164"/>
      <c r="N15" s="126"/>
      <c r="O15" s="126"/>
      <c r="P15" s="126"/>
      <c r="Q15" s="126"/>
      <c r="R15" s="165"/>
    </row>
    <row r="16" spans="1:19" ht="19.95" customHeight="1">
      <c r="B16" s="112" t="s">
        <v>48</v>
      </c>
      <c r="C16" s="167"/>
      <c r="D16" s="194"/>
      <c r="E16" s="115"/>
      <c r="F16" s="115"/>
      <c r="G16" s="115"/>
      <c r="H16" s="115"/>
      <c r="I16" s="115"/>
      <c r="J16" s="115"/>
      <c r="K16" s="115"/>
      <c r="L16" s="195"/>
      <c r="M16" s="112" t="s">
        <v>222</v>
      </c>
      <c r="N16" s="196"/>
      <c r="O16" s="196"/>
      <c r="P16" s="196"/>
      <c r="Q16" s="196"/>
      <c r="R16" s="166"/>
    </row>
    <row r="17" spans="2:18" ht="19.95" customHeight="1" thickBot="1">
      <c r="B17" s="162" t="s">
        <v>190</v>
      </c>
      <c r="C17" s="163"/>
      <c r="D17" s="164"/>
      <c r="E17" s="126"/>
      <c r="F17" s="126"/>
      <c r="G17" s="126"/>
      <c r="H17" s="126"/>
      <c r="I17" s="126"/>
      <c r="J17" s="126"/>
      <c r="K17" s="126"/>
      <c r="L17" s="165"/>
      <c r="M17" s="164"/>
      <c r="N17" s="126"/>
      <c r="O17" s="126"/>
      <c r="P17" s="126"/>
      <c r="Q17" s="126"/>
      <c r="R17" s="165"/>
    </row>
    <row r="18" spans="2:18" ht="10.050000000000001" customHeight="1" thickBot="1"/>
    <row r="19" spans="2:18" ht="19.95" customHeight="1">
      <c r="B19" s="28" t="s">
        <v>2</v>
      </c>
      <c r="C19" s="145" t="s">
        <v>50</v>
      </c>
      <c r="D19" s="146"/>
      <c r="E19" s="147"/>
      <c r="F19" s="148" t="s">
        <v>9</v>
      </c>
      <c r="G19" s="149"/>
      <c r="H19" s="150" t="s">
        <v>4</v>
      </c>
      <c r="I19" s="152" t="s">
        <v>5</v>
      </c>
      <c r="J19" s="153"/>
      <c r="K19" s="153"/>
      <c r="L19" s="153"/>
      <c r="M19" s="153"/>
      <c r="N19" s="153"/>
      <c r="O19" s="153"/>
      <c r="P19" s="153"/>
      <c r="Q19" s="153"/>
      <c r="R19" s="154"/>
    </row>
    <row r="20" spans="2:18" ht="19.95" customHeight="1" thickBot="1">
      <c r="B20" s="29" t="s">
        <v>1</v>
      </c>
      <c r="C20" s="155" t="s">
        <v>3</v>
      </c>
      <c r="D20" s="156"/>
      <c r="E20" s="157"/>
      <c r="F20" s="30" t="s">
        <v>55</v>
      </c>
      <c r="G20" s="31" t="s">
        <v>54</v>
      </c>
      <c r="H20" s="151"/>
      <c r="I20" s="32" t="s">
        <v>28</v>
      </c>
      <c r="J20" s="158" t="s">
        <v>27</v>
      </c>
      <c r="K20" s="159"/>
      <c r="L20" s="159"/>
      <c r="M20" s="159"/>
      <c r="N20" s="160"/>
      <c r="O20" s="76" t="s">
        <v>8</v>
      </c>
      <c r="P20" s="77" t="s">
        <v>10</v>
      </c>
      <c r="Q20" s="159" t="s">
        <v>26</v>
      </c>
      <c r="R20" s="161"/>
    </row>
    <row r="21" spans="2:18" ht="19.95" customHeight="1">
      <c r="B21" s="112">
        <v>1</v>
      </c>
      <c r="C21" s="135"/>
      <c r="D21" s="136"/>
      <c r="E21" s="137"/>
      <c r="F21" s="117"/>
      <c r="G21" s="119"/>
      <c r="H21" s="121"/>
      <c r="I21" s="33" t="s">
        <v>29</v>
      </c>
      <c r="J21" s="10"/>
      <c r="K21" s="35" t="s">
        <v>6</v>
      </c>
      <c r="L21" s="13"/>
      <c r="M21" s="35" t="s">
        <v>7</v>
      </c>
      <c r="N21" s="16"/>
      <c r="O21" s="17"/>
      <c r="P21" s="74"/>
      <c r="Q21" s="138"/>
      <c r="R21" s="139"/>
    </row>
    <row r="22" spans="2:18" ht="19.95" customHeight="1" thickBot="1">
      <c r="B22" s="113"/>
      <c r="C22" s="140"/>
      <c r="D22" s="141"/>
      <c r="E22" s="142"/>
      <c r="F22" s="118"/>
      <c r="G22" s="120"/>
      <c r="H22" s="122"/>
      <c r="I22" s="39" t="s">
        <v>30</v>
      </c>
      <c r="J22" s="11"/>
      <c r="K22" s="41" t="s">
        <v>6</v>
      </c>
      <c r="L22" s="14"/>
      <c r="M22" s="41" t="s">
        <v>7</v>
      </c>
      <c r="N22" s="18"/>
      <c r="O22" s="19"/>
      <c r="P22" s="75"/>
      <c r="Q22" s="143"/>
      <c r="R22" s="144"/>
    </row>
    <row r="23" spans="2:18" ht="19.95" customHeight="1">
      <c r="B23" s="112">
        <v>2</v>
      </c>
      <c r="C23" s="114"/>
      <c r="D23" s="115"/>
      <c r="E23" s="116"/>
      <c r="F23" s="117"/>
      <c r="G23" s="119"/>
      <c r="H23" s="121"/>
      <c r="I23" s="33" t="s">
        <v>29</v>
      </c>
      <c r="J23" s="10"/>
      <c r="K23" s="35" t="s">
        <v>6</v>
      </c>
      <c r="L23" s="13"/>
      <c r="M23" s="35" t="s">
        <v>7</v>
      </c>
      <c r="N23" s="16"/>
      <c r="O23" s="17"/>
      <c r="P23" s="74"/>
      <c r="Q23" s="123"/>
      <c r="R23" s="124"/>
    </row>
    <row r="24" spans="2:18" ht="19.95" customHeight="1" thickBot="1">
      <c r="B24" s="130"/>
      <c r="C24" s="125"/>
      <c r="D24" s="126"/>
      <c r="E24" s="127"/>
      <c r="F24" s="131"/>
      <c r="G24" s="120"/>
      <c r="H24" s="132"/>
      <c r="I24" s="45" t="s">
        <v>30</v>
      </c>
      <c r="J24" s="12"/>
      <c r="K24" s="47" t="s">
        <v>6</v>
      </c>
      <c r="L24" s="15"/>
      <c r="M24" s="47" t="s">
        <v>7</v>
      </c>
      <c r="N24" s="20"/>
      <c r="O24" s="21"/>
      <c r="P24" s="22"/>
      <c r="Q24" s="133"/>
      <c r="R24" s="134"/>
    </row>
    <row r="25" spans="2:18" ht="19.95" customHeight="1">
      <c r="B25" s="112">
        <v>3</v>
      </c>
      <c r="C25" s="114"/>
      <c r="D25" s="115"/>
      <c r="E25" s="116"/>
      <c r="F25" s="117"/>
      <c r="G25" s="119"/>
      <c r="H25" s="121"/>
      <c r="I25" s="33" t="s">
        <v>29</v>
      </c>
      <c r="J25" s="10"/>
      <c r="K25" s="35" t="s">
        <v>6</v>
      </c>
      <c r="L25" s="13"/>
      <c r="M25" s="35" t="s">
        <v>7</v>
      </c>
      <c r="N25" s="16"/>
      <c r="O25" s="17"/>
      <c r="P25" s="74"/>
      <c r="Q25" s="123"/>
      <c r="R25" s="124"/>
    </row>
    <row r="26" spans="2:18" ht="19.95" customHeight="1" thickBot="1">
      <c r="B26" s="113"/>
      <c r="C26" s="125"/>
      <c r="D26" s="126"/>
      <c r="E26" s="127"/>
      <c r="F26" s="118"/>
      <c r="G26" s="120"/>
      <c r="H26" s="122"/>
      <c r="I26" s="39" t="s">
        <v>30</v>
      </c>
      <c r="J26" s="11"/>
      <c r="K26" s="41" t="s">
        <v>6</v>
      </c>
      <c r="L26" s="14"/>
      <c r="M26" s="41" t="s">
        <v>7</v>
      </c>
      <c r="N26" s="18"/>
      <c r="O26" s="19"/>
      <c r="P26" s="75"/>
      <c r="Q26" s="128"/>
      <c r="R26" s="129"/>
    </row>
    <row r="27" spans="2:18" ht="19.95" customHeight="1">
      <c r="B27" s="112">
        <v>4</v>
      </c>
      <c r="C27" s="114"/>
      <c r="D27" s="115"/>
      <c r="E27" s="116"/>
      <c r="F27" s="117"/>
      <c r="G27" s="119"/>
      <c r="H27" s="121"/>
      <c r="I27" s="33" t="s">
        <v>29</v>
      </c>
      <c r="J27" s="10"/>
      <c r="K27" s="35" t="s">
        <v>6</v>
      </c>
      <c r="L27" s="13"/>
      <c r="M27" s="35" t="s">
        <v>7</v>
      </c>
      <c r="N27" s="16"/>
      <c r="O27" s="17"/>
      <c r="P27" s="74"/>
      <c r="Q27" s="123"/>
      <c r="R27" s="124"/>
    </row>
    <row r="28" spans="2:18" ht="19.95" customHeight="1" thickBot="1">
      <c r="B28" s="113"/>
      <c r="C28" s="125"/>
      <c r="D28" s="126"/>
      <c r="E28" s="127"/>
      <c r="F28" s="118"/>
      <c r="G28" s="120"/>
      <c r="H28" s="122"/>
      <c r="I28" s="39" t="s">
        <v>30</v>
      </c>
      <c r="J28" s="11"/>
      <c r="K28" s="41" t="s">
        <v>6</v>
      </c>
      <c r="L28" s="14"/>
      <c r="M28" s="41" t="s">
        <v>7</v>
      </c>
      <c r="N28" s="18"/>
      <c r="O28" s="19"/>
      <c r="P28" s="75"/>
      <c r="Q28" s="128"/>
      <c r="R28" s="129"/>
    </row>
    <row r="29" spans="2:18" ht="19.95" customHeight="1">
      <c r="B29" s="112">
        <v>5</v>
      </c>
      <c r="C29" s="114"/>
      <c r="D29" s="115"/>
      <c r="E29" s="116"/>
      <c r="F29" s="117"/>
      <c r="G29" s="119"/>
      <c r="H29" s="121"/>
      <c r="I29" s="33" t="s">
        <v>29</v>
      </c>
      <c r="J29" s="10"/>
      <c r="K29" s="35" t="s">
        <v>6</v>
      </c>
      <c r="L29" s="13"/>
      <c r="M29" s="35" t="s">
        <v>7</v>
      </c>
      <c r="N29" s="16"/>
      <c r="O29" s="17"/>
      <c r="P29" s="74"/>
      <c r="Q29" s="123"/>
      <c r="R29" s="124"/>
    </row>
    <row r="30" spans="2:18" ht="19.95" customHeight="1" thickBot="1">
      <c r="B30" s="113"/>
      <c r="C30" s="125"/>
      <c r="D30" s="126"/>
      <c r="E30" s="127"/>
      <c r="F30" s="118"/>
      <c r="G30" s="120"/>
      <c r="H30" s="122"/>
      <c r="I30" s="39" t="s">
        <v>30</v>
      </c>
      <c r="J30" s="11"/>
      <c r="K30" s="41" t="s">
        <v>6</v>
      </c>
      <c r="L30" s="14"/>
      <c r="M30" s="41" t="s">
        <v>7</v>
      </c>
      <c r="N30" s="18"/>
      <c r="O30" s="19"/>
      <c r="P30" s="75"/>
      <c r="Q30" s="128"/>
      <c r="R30" s="129"/>
    </row>
    <row r="31" spans="2:18" ht="19.95" customHeight="1">
      <c r="B31" s="112">
        <v>6</v>
      </c>
      <c r="C31" s="114"/>
      <c r="D31" s="115"/>
      <c r="E31" s="116"/>
      <c r="F31" s="117"/>
      <c r="G31" s="119"/>
      <c r="H31" s="121"/>
      <c r="I31" s="33" t="s">
        <v>29</v>
      </c>
      <c r="J31" s="10"/>
      <c r="K31" s="35" t="s">
        <v>6</v>
      </c>
      <c r="L31" s="13"/>
      <c r="M31" s="35" t="s">
        <v>7</v>
      </c>
      <c r="N31" s="16"/>
      <c r="O31" s="17"/>
      <c r="P31" s="74"/>
      <c r="Q31" s="123"/>
      <c r="R31" s="124"/>
    </row>
    <row r="32" spans="2:18" ht="19.95" customHeight="1" thickBot="1">
      <c r="B32" s="113"/>
      <c r="C32" s="125"/>
      <c r="D32" s="126"/>
      <c r="E32" s="127"/>
      <c r="F32" s="118"/>
      <c r="G32" s="120"/>
      <c r="H32" s="122"/>
      <c r="I32" s="39" t="s">
        <v>30</v>
      </c>
      <c r="J32" s="11"/>
      <c r="K32" s="41" t="s">
        <v>6</v>
      </c>
      <c r="L32" s="14"/>
      <c r="M32" s="41" t="s">
        <v>7</v>
      </c>
      <c r="N32" s="18"/>
      <c r="O32" s="19"/>
      <c r="P32" s="75"/>
      <c r="Q32" s="128"/>
      <c r="R32" s="129"/>
    </row>
    <row r="33" spans="2:18" ht="19.95" customHeight="1">
      <c r="B33" s="112">
        <v>7</v>
      </c>
      <c r="C33" s="114"/>
      <c r="D33" s="115"/>
      <c r="E33" s="116"/>
      <c r="F33" s="117"/>
      <c r="G33" s="119"/>
      <c r="H33" s="121"/>
      <c r="I33" s="33" t="s">
        <v>29</v>
      </c>
      <c r="J33" s="10"/>
      <c r="K33" s="35" t="s">
        <v>6</v>
      </c>
      <c r="L33" s="13"/>
      <c r="M33" s="35" t="s">
        <v>7</v>
      </c>
      <c r="N33" s="16"/>
      <c r="O33" s="17"/>
      <c r="P33" s="74"/>
      <c r="Q33" s="123"/>
      <c r="R33" s="124"/>
    </row>
    <row r="34" spans="2:18" ht="19.95" customHeight="1" thickBot="1">
      <c r="B34" s="113"/>
      <c r="C34" s="125"/>
      <c r="D34" s="126"/>
      <c r="E34" s="127"/>
      <c r="F34" s="118"/>
      <c r="G34" s="120"/>
      <c r="H34" s="122"/>
      <c r="I34" s="39" t="s">
        <v>30</v>
      </c>
      <c r="J34" s="11"/>
      <c r="K34" s="41" t="s">
        <v>6</v>
      </c>
      <c r="L34" s="14"/>
      <c r="M34" s="41" t="s">
        <v>7</v>
      </c>
      <c r="N34" s="18"/>
      <c r="O34" s="19"/>
      <c r="P34" s="75"/>
      <c r="Q34" s="128"/>
      <c r="R34" s="129"/>
    </row>
    <row r="35" spans="2:18" ht="19.95" customHeight="1">
      <c r="B35" s="112">
        <v>8</v>
      </c>
      <c r="C35" s="114"/>
      <c r="D35" s="115"/>
      <c r="E35" s="116"/>
      <c r="F35" s="117"/>
      <c r="G35" s="119"/>
      <c r="H35" s="121"/>
      <c r="I35" s="33" t="s">
        <v>29</v>
      </c>
      <c r="J35" s="10"/>
      <c r="K35" s="35" t="s">
        <v>6</v>
      </c>
      <c r="L35" s="13"/>
      <c r="M35" s="35" t="s">
        <v>7</v>
      </c>
      <c r="N35" s="16"/>
      <c r="O35" s="17"/>
      <c r="P35" s="74"/>
      <c r="Q35" s="123"/>
      <c r="R35" s="124"/>
    </row>
    <row r="36" spans="2:18" ht="19.95" customHeight="1" thickBot="1">
      <c r="B36" s="113"/>
      <c r="C36" s="125"/>
      <c r="D36" s="126"/>
      <c r="E36" s="127"/>
      <c r="F36" s="118"/>
      <c r="G36" s="120"/>
      <c r="H36" s="122"/>
      <c r="I36" s="39" t="s">
        <v>30</v>
      </c>
      <c r="J36" s="11"/>
      <c r="K36" s="41" t="s">
        <v>6</v>
      </c>
      <c r="L36" s="14"/>
      <c r="M36" s="41" t="s">
        <v>7</v>
      </c>
      <c r="N36" s="18"/>
      <c r="O36" s="19"/>
      <c r="P36" s="75"/>
      <c r="Q36" s="128"/>
      <c r="R36" s="129"/>
    </row>
    <row r="37" spans="2:18" ht="19.95" customHeight="1">
      <c r="B37" s="112">
        <v>9</v>
      </c>
      <c r="C37" s="114"/>
      <c r="D37" s="115"/>
      <c r="E37" s="116"/>
      <c r="F37" s="117"/>
      <c r="G37" s="119"/>
      <c r="H37" s="121"/>
      <c r="I37" s="33" t="s">
        <v>29</v>
      </c>
      <c r="J37" s="10"/>
      <c r="K37" s="35" t="s">
        <v>6</v>
      </c>
      <c r="L37" s="13"/>
      <c r="M37" s="35" t="s">
        <v>7</v>
      </c>
      <c r="N37" s="16"/>
      <c r="O37" s="17"/>
      <c r="P37" s="74"/>
      <c r="Q37" s="123"/>
      <c r="R37" s="124"/>
    </row>
    <row r="38" spans="2:18" ht="19.95" customHeight="1" thickBot="1">
      <c r="B38" s="113"/>
      <c r="C38" s="125"/>
      <c r="D38" s="126"/>
      <c r="E38" s="127"/>
      <c r="F38" s="118"/>
      <c r="G38" s="120"/>
      <c r="H38" s="122"/>
      <c r="I38" s="39" t="s">
        <v>30</v>
      </c>
      <c r="J38" s="11"/>
      <c r="K38" s="41" t="s">
        <v>6</v>
      </c>
      <c r="L38" s="14"/>
      <c r="M38" s="41" t="s">
        <v>7</v>
      </c>
      <c r="N38" s="18"/>
      <c r="O38" s="19"/>
      <c r="P38" s="75"/>
      <c r="Q38" s="128"/>
      <c r="R38" s="129"/>
    </row>
    <row r="39" spans="2:18" ht="10.050000000000001" customHeight="1" thickBot="1"/>
    <row r="40" spans="2:18" ht="16.8" customHeight="1">
      <c r="B40" s="96" t="s">
        <v>50</v>
      </c>
      <c r="C40" s="97"/>
      <c r="D40" s="98"/>
      <c r="E40" s="99"/>
      <c r="F40" s="99"/>
      <c r="G40" s="99"/>
      <c r="H40" s="99"/>
      <c r="I40" s="100" t="s">
        <v>31</v>
      </c>
      <c r="J40" s="100" t="s">
        <v>16</v>
      </c>
      <c r="K40" s="100"/>
      <c r="L40" s="100"/>
      <c r="M40" s="100"/>
      <c r="N40" s="100"/>
      <c r="O40" s="103"/>
      <c r="P40" s="103"/>
      <c r="Q40" s="103"/>
      <c r="R40" s="104"/>
    </row>
    <row r="41" spans="2:18" ht="16.8" customHeight="1">
      <c r="B41" s="105" t="s">
        <v>19</v>
      </c>
      <c r="C41" s="106"/>
      <c r="D41" s="108"/>
      <c r="E41" s="108"/>
      <c r="F41" s="108"/>
      <c r="G41" s="108"/>
      <c r="H41" s="108"/>
      <c r="I41" s="101"/>
      <c r="J41" s="101" t="s">
        <v>17</v>
      </c>
      <c r="K41" s="101"/>
      <c r="L41" s="101"/>
      <c r="M41" s="101"/>
      <c r="N41" s="101"/>
      <c r="O41" s="110"/>
      <c r="P41" s="110"/>
      <c r="Q41" s="110"/>
      <c r="R41" s="111"/>
    </row>
    <row r="42" spans="2:18" ht="16.8" customHeight="1" thickBot="1">
      <c r="B42" s="107"/>
      <c r="C42" s="102"/>
      <c r="D42" s="109"/>
      <c r="E42" s="109"/>
      <c r="F42" s="109"/>
      <c r="G42" s="109"/>
      <c r="H42" s="109"/>
      <c r="I42" s="102"/>
      <c r="J42" s="102" t="s">
        <v>18</v>
      </c>
      <c r="K42" s="102"/>
      <c r="L42" s="102"/>
      <c r="M42" s="102"/>
      <c r="N42" s="102"/>
      <c r="O42" s="87"/>
      <c r="P42" s="87"/>
      <c r="Q42" s="87"/>
      <c r="R42" s="88"/>
    </row>
    <row r="43" spans="2:18" ht="42.6" customHeight="1" thickBot="1">
      <c r="B43" s="331" t="s">
        <v>223</v>
      </c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</row>
    <row r="44" spans="2:18" s="50" customFormat="1" ht="25.05" customHeight="1">
      <c r="B44" s="89" t="s">
        <v>22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1"/>
    </row>
    <row r="45" spans="2:18" s="50" customFormat="1" ht="25.05" customHeight="1">
      <c r="B45" s="85" t="s">
        <v>20</v>
      </c>
      <c r="C45" s="86"/>
      <c r="D45" s="92">
        <f>F8</f>
        <v>0</v>
      </c>
      <c r="E45" s="92"/>
      <c r="F45" s="92"/>
      <c r="G45" s="92"/>
      <c r="H45" s="92"/>
      <c r="I45" s="92"/>
      <c r="J45" s="86" t="s">
        <v>24</v>
      </c>
      <c r="K45" s="86"/>
      <c r="L45" s="86"/>
      <c r="M45" s="93"/>
      <c r="N45" s="93"/>
      <c r="O45" s="93"/>
      <c r="P45" s="93"/>
      <c r="Q45" s="94" t="s">
        <v>23</v>
      </c>
      <c r="R45" s="95"/>
    </row>
    <row r="46" spans="2:18" s="50" customFormat="1" ht="25.05" customHeight="1">
      <c r="B46" s="85" t="s">
        <v>21</v>
      </c>
      <c r="C46" s="86"/>
      <c r="D46" s="51" t="s">
        <v>25</v>
      </c>
      <c r="E46" s="23"/>
      <c r="F46" s="53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54"/>
    </row>
    <row r="47" spans="2:18" ht="10.050000000000001" customHeight="1" thickBot="1"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7"/>
    </row>
    <row r="48" spans="2:18" ht="56.4" customHeight="1">
      <c r="B48" s="331" t="s">
        <v>187</v>
      </c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</row>
  </sheetData>
  <sheetProtection algorithmName="SHA-512" hashValue="yM6bFhBUY34Qb6ucv/Qgx+Ug7o9GDz0CQv4866aFzZkt6GqooXL8iCZnvvW01pf7H+3TkHptzYXZfxkBKP0G/A==" saltValue="qtB/rJ+O7P6IlxtbdcSZFA==" spinCount="100000" sheet="1" objects="1" scenarios="1"/>
  <mergeCells count="136">
    <mergeCell ref="B17:C17"/>
    <mergeCell ref="D17:L17"/>
    <mergeCell ref="M14:R14"/>
    <mergeCell ref="M15:R15"/>
    <mergeCell ref="M16:R16"/>
    <mergeCell ref="M17:R17"/>
    <mergeCell ref="B14:C14"/>
    <mergeCell ref="D14:L14"/>
    <mergeCell ref="B15:C15"/>
    <mergeCell ref="D15:L15"/>
    <mergeCell ref="B16:C16"/>
    <mergeCell ref="D16:L16"/>
    <mergeCell ref="A1:S1"/>
    <mergeCell ref="B2:R2"/>
    <mergeCell ref="B3:R3"/>
    <mergeCell ref="B5:E5"/>
    <mergeCell ref="F5:L5"/>
    <mergeCell ref="M5:N5"/>
    <mergeCell ref="O5:P5"/>
    <mergeCell ref="Q5:R5"/>
    <mergeCell ref="B12:C12"/>
    <mergeCell ref="D12:L12"/>
    <mergeCell ref="M12:R12"/>
    <mergeCell ref="B13:C13"/>
    <mergeCell ref="D13:L13"/>
    <mergeCell ref="B7:C7"/>
    <mergeCell ref="D7:E7"/>
    <mergeCell ref="F7:R7"/>
    <mergeCell ref="B8:C10"/>
    <mergeCell ref="D8:E8"/>
    <mergeCell ref="F8:R8"/>
    <mergeCell ref="D9:E9"/>
    <mergeCell ref="F9:R9"/>
    <mergeCell ref="D10:E10"/>
    <mergeCell ref="F10:R10"/>
    <mergeCell ref="M13:R13"/>
    <mergeCell ref="B21:B22"/>
    <mergeCell ref="C21:E21"/>
    <mergeCell ref="F21:F22"/>
    <mergeCell ref="G21:G22"/>
    <mergeCell ref="H21:H22"/>
    <mergeCell ref="Q21:R21"/>
    <mergeCell ref="C22:E22"/>
    <mergeCell ref="Q22:R22"/>
    <mergeCell ref="C19:E19"/>
    <mergeCell ref="F19:G19"/>
    <mergeCell ref="H19:H20"/>
    <mergeCell ref="I19:R19"/>
    <mergeCell ref="C20:E20"/>
    <mergeCell ref="J20:N20"/>
    <mergeCell ref="Q20:R20"/>
    <mergeCell ref="B25:B26"/>
    <mergeCell ref="C25:E25"/>
    <mergeCell ref="F25:F26"/>
    <mergeCell ref="G25:G26"/>
    <mergeCell ref="H25:H26"/>
    <mergeCell ref="Q25:R25"/>
    <mergeCell ref="C26:E26"/>
    <mergeCell ref="Q26:R26"/>
    <mergeCell ref="B23:B24"/>
    <mergeCell ref="C23:E23"/>
    <mergeCell ref="F23:F24"/>
    <mergeCell ref="G23:G24"/>
    <mergeCell ref="H23:H24"/>
    <mergeCell ref="Q23:R23"/>
    <mergeCell ref="C24:E24"/>
    <mergeCell ref="Q24:R24"/>
    <mergeCell ref="B29:B30"/>
    <mergeCell ref="C29:E29"/>
    <mergeCell ref="F29:F30"/>
    <mergeCell ref="G29:G30"/>
    <mergeCell ref="H29:H30"/>
    <mergeCell ref="Q29:R29"/>
    <mergeCell ref="C30:E30"/>
    <mergeCell ref="Q30:R30"/>
    <mergeCell ref="B27:B28"/>
    <mergeCell ref="C27:E27"/>
    <mergeCell ref="F27:F28"/>
    <mergeCell ref="G27:G28"/>
    <mergeCell ref="H27:H28"/>
    <mergeCell ref="Q27:R27"/>
    <mergeCell ref="C28:E28"/>
    <mergeCell ref="Q28:R28"/>
    <mergeCell ref="B33:B34"/>
    <mergeCell ref="C33:E33"/>
    <mergeCell ref="F33:F34"/>
    <mergeCell ref="G33:G34"/>
    <mergeCell ref="H33:H34"/>
    <mergeCell ref="Q33:R33"/>
    <mergeCell ref="C34:E34"/>
    <mergeCell ref="Q34:R34"/>
    <mergeCell ref="B31:B32"/>
    <mergeCell ref="C31:E31"/>
    <mergeCell ref="F31:F32"/>
    <mergeCell ref="G31:G32"/>
    <mergeCell ref="H31:H32"/>
    <mergeCell ref="Q31:R31"/>
    <mergeCell ref="C32:E32"/>
    <mergeCell ref="Q32:R32"/>
    <mergeCell ref="B37:B38"/>
    <mergeCell ref="C37:E37"/>
    <mergeCell ref="F37:F38"/>
    <mergeCell ref="G37:G38"/>
    <mergeCell ref="H37:H38"/>
    <mergeCell ref="Q37:R37"/>
    <mergeCell ref="C38:E38"/>
    <mergeCell ref="Q38:R38"/>
    <mergeCell ref="B35:B36"/>
    <mergeCell ref="C35:E35"/>
    <mergeCell ref="F35:F36"/>
    <mergeCell ref="G35:G36"/>
    <mergeCell ref="H35:H36"/>
    <mergeCell ref="Q35:R35"/>
    <mergeCell ref="C36:E36"/>
    <mergeCell ref="Q36:R36"/>
    <mergeCell ref="B40:C40"/>
    <mergeCell ref="D40:H40"/>
    <mergeCell ref="I40:I42"/>
    <mergeCell ref="J40:N40"/>
    <mergeCell ref="O40:R40"/>
    <mergeCell ref="B41:C42"/>
    <mergeCell ref="D41:H42"/>
    <mergeCell ref="J41:N41"/>
    <mergeCell ref="O41:R41"/>
    <mergeCell ref="J42:N42"/>
    <mergeCell ref="B46:C46"/>
    <mergeCell ref="B48:R48"/>
    <mergeCell ref="O42:R42"/>
    <mergeCell ref="B43:R43"/>
    <mergeCell ref="B44:R44"/>
    <mergeCell ref="B45:C45"/>
    <mergeCell ref="D45:I45"/>
    <mergeCell ref="J45:L45"/>
    <mergeCell ref="M45:P45"/>
    <mergeCell ref="Q45:R45"/>
    <mergeCell ref="G46:Q46"/>
  </mergeCells>
  <phoneticPr fontId="1"/>
  <conditionalFormatting sqref="F5 O5 F7:R10 D12:L17 M15 M17 C21:F38 H21:H38 J21:J38 L21:L38 N21:R38 D40:H42 O40:R42 M45 E46 G46">
    <cfRule type="containsBlanks" dxfId="19" priority="17">
      <formula>LEN(TRIM(C5))=0</formula>
    </cfRule>
  </conditionalFormatting>
  <conditionalFormatting sqref="P21:P38">
    <cfRule type="expression" dxfId="18" priority="14">
      <formula>$O21="○"</formula>
    </cfRule>
  </conditionalFormatting>
  <conditionalFormatting sqref="O21:O38">
    <cfRule type="expression" dxfId="17" priority="13">
      <formula>$P21="○"</formula>
    </cfRule>
  </conditionalFormatting>
  <conditionalFormatting sqref="D45:I45">
    <cfRule type="cellIs" dxfId="16" priority="12" operator="equal">
      <formula>0</formula>
    </cfRule>
  </conditionalFormatting>
  <conditionalFormatting sqref="M13">
    <cfRule type="containsBlanks" dxfId="15" priority="1">
      <formula>LEN(TRIM(M13))=0</formula>
    </cfRule>
  </conditionalFormatting>
  <dataValidations count="11">
    <dataValidation type="list" allowBlank="1" sqref="F21:F38" xr:uid="{596841D5-94C1-48AD-93C5-9DE56BE8C1EB}">
      <formula1>"○"</formula1>
    </dataValidation>
    <dataValidation allowBlank="1" sqref="G37 G21 G23 G25 G27 G29 G31 G33 G35" xr:uid="{7C907877-271A-4C75-9BA3-C13E22B12F27}"/>
    <dataValidation type="list" allowBlank="1" showInputMessage="1" showErrorMessage="1" sqref="H21:H38" xr:uid="{58CEA5A0-E7D2-487A-BF29-ED9039EE8179}">
      <formula1>"1,2,3,7,8,9"</formula1>
    </dataValidation>
    <dataValidation type="textLength" allowBlank="1" showInputMessage="1" showErrorMessage="1" sqref="F10:R10" xr:uid="{4A06C290-135B-40DC-B745-43D67A47BED0}">
      <formula1>0</formula1>
      <formula2>5</formula2>
    </dataValidation>
    <dataValidation type="list" allowBlank="1" showInputMessage="1" showErrorMessage="1" sqref="Q21:R38" xr:uid="{CBD05E2C-2DD4-4A48-93DC-A3F4FD7C94C0}">
      <formula1>"手動"</formula1>
    </dataValidation>
    <dataValidation type="list" allowBlank="1" showInputMessage="1" showErrorMessage="1" sqref="O21:P38" xr:uid="{20776D8E-A50C-482E-B913-CD91C6518D35}">
      <formula1>"○"</formula1>
    </dataValidation>
    <dataValidation type="list" allowBlank="1" showInputMessage="1" showErrorMessage="1" sqref="F5:L5" xr:uid="{8C911593-AACA-4C04-86E6-02372E1086A0}">
      <formula1>"茨城県,栃木県,群馬県,埼玉県,千葉県,東京都,神奈川県,山梨県"</formula1>
    </dataValidation>
    <dataValidation type="list" allowBlank="1" showInputMessage="1" showErrorMessage="1" sqref="O5:P5" xr:uid="{B8428DAD-21FA-44F4-A63F-604E90D9CA2E}">
      <formula1>"1,2,3,4,5"</formula1>
    </dataValidation>
    <dataValidation imeMode="halfAlpha" allowBlank="1" showInputMessage="1" showErrorMessage="1" sqref="O40:R42 E46" xr:uid="{1174B0E3-DBF9-46AC-B6BB-2E8B2DF91910}"/>
    <dataValidation type="list" allowBlank="1" showInputMessage="1" showErrorMessage="1" sqref="M17:R17 M15:R15" xr:uid="{2010B98A-D891-40BB-8870-4FE1E7A34C2D}">
      <formula1>"校長,教員,部活動指導員,外部指導者"</formula1>
    </dataValidation>
    <dataValidation type="list" allowBlank="1" showInputMessage="1" showErrorMessage="1" sqref="M13:R13" xr:uid="{48142138-034D-41D8-80E8-94620099F375}">
      <formula1>"校長,教員,部活動指導員"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77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B7489-75FB-4886-8A1D-44CEFAF47AD0}">
  <sheetPr>
    <pageSetUpPr fitToPage="1"/>
  </sheetPr>
  <dimension ref="A1:S48"/>
  <sheetViews>
    <sheetView showGridLines="0" view="pageBreakPreview" zoomScale="70" zoomScaleNormal="70" zoomScaleSheetLayoutView="70" workbookViewId="0">
      <selection sqref="A1:S1"/>
    </sheetView>
  </sheetViews>
  <sheetFormatPr defaultRowHeight="13.2"/>
  <cols>
    <col min="1" max="1" width="2.77734375" style="26" customWidth="1"/>
    <col min="2" max="2" width="5.5546875" style="26" bestFit="1" customWidth="1"/>
    <col min="3" max="3" width="11.5546875" style="26" customWidth="1"/>
    <col min="4" max="4" width="3.5546875" style="26" bestFit="1" customWidth="1"/>
    <col min="5" max="5" width="13.21875" style="26" customWidth="1"/>
    <col min="6" max="6" width="5.109375" style="26" bestFit="1" customWidth="1"/>
    <col min="7" max="7" width="7.77734375" style="26" customWidth="1"/>
    <col min="8" max="8" width="5.77734375" style="26" customWidth="1"/>
    <col min="9" max="9" width="10.6640625" style="26" customWidth="1"/>
    <col min="10" max="14" width="3.77734375" style="26" customWidth="1"/>
    <col min="15" max="16" width="6.77734375" style="26" customWidth="1"/>
    <col min="17" max="18" width="3.77734375" style="26" customWidth="1"/>
    <col min="19" max="19" width="2.77734375" style="26" customWidth="1"/>
    <col min="20" max="16384" width="8.88671875" style="26"/>
  </cols>
  <sheetData>
    <row r="1" spans="1:19">
      <c r="A1" s="183" t="s">
        <v>51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</row>
    <row r="2" spans="1:19" ht="23.4">
      <c r="B2" s="184" t="s">
        <v>0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</row>
    <row r="3" spans="1:19" ht="30">
      <c r="B3" s="185" t="s">
        <v>32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9" ht="10.050000000000001" customHeight="1" thickBot="1"/>
    <row r="5" spans="1:19" ht="48" customHeight="1" thickBot="1">
      <c r="B5" s="186" t="s">
        <v>11</v>
      </c>
      <c r="C5" s="187"/>
      <c r="D5" s="187"/>
      <c r="E5" s="187"/>
      <c r="F5" s="197" t="s">
        <v>144</v>
      </c>
      <c r="G5" s="198"/>
      <c r="H5" s="198"/>
      <c r="I5" s="198"/>
      <c r="J5" s="198"/>
      <c r="K5" s="198"/>
      <c r="L5" s="199"/>
      <c r="M5" s="191" t="s">
        <v>12</v>
      </c>
      <c r="N5" s="187"/>
      <c r="O5" s="200">
        <v>1</v>
      </c>
      <c r="P5" s="200"/>
      <c r="Q5" s="187" t="s">
        <v>13</v>
      </c>
      <c r="R5" s="193"/>
    </row>
    <row r="6" spans="1:19" ht="10.050000000000001" customHeight="1" thickBot="1"/>
    <row r="7" spans="1:19" ht="16.2">
      <c r="B7" s="112" t="s">
        <v>15</v>
      </c>
      <c r="C7" s="166"/>
      <c r="D7" s="112" t="s">
        <v>50</v>
      </c>
      <c r="E7" s="167"/>
      <c r="F7" s="201" t="s">
        <v>147</v>
      </c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2"/>
    </row>
    <row r="8" spans="1:19" ht="25.95" customHeight="1" thickBot="1">
      <c r="B8" s="170"/>
      <c r="C8" s="171"/>
      <c r="D8" s="172" t="s">
        <v>14</v>
      </c>
      <c r="E8" s="174"/>
      <c r="F8" s="203" t="s">
        <v>146</v>
      </c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4"/>
    </row>
    <row r="9" spans="1:19" ht="16.2">
      <c r="B9" s="170"/>
      <c r="C9" s="171"/>
      <c r="D9" s="112" t="s">
        <v>48</v>
      </c>
      <c r="E9" s="167"/>
      <c r="F9" s="205" t="s">
        <v>150</v>
      </c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2"/>
    </row>
    <row r="10" spans="1:19" ht="25.95" customHeight="1" thickBot="1">
      <c r="B10" s="172"/>
      <c r="C10" s="173"/>
      <c r="D10" s="178" t="s">
        <v>143</v>
      </c>
      <c r="E10" s="179"/>
      <c r="F10" s="206" t="s">
        <v>149</v>
      </c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8"/>
    </row>
    <row r="11" spans="1:19" s="27" customFormat="1" ht="10.050000000000001" customHeight="1" thickBot="1">
      <c r="M11" s="78"/>
      <c r="N11" s="78"/>
      <c r="O11" s="78"/>
      <c r="P11" s="78"/>
      <c r="Q11" s="78"/>
      <c r="R11" s="78"/>
      <c r="S11" s="78"/>
    </row>
    <row r="12" spans="1:19" ht="19.95" customHeight="1">
      <c r="B12" s="112" t="s">
        <v>48</v>
      </c>
      <c r="C12" s="167"/>
      <c r="D12" s="212" t="s">
        <v>193</v>
      </c>
      <c r="E12" s="213"/>
      <c r="F12" s="213"/>
      <c r="G12" s="213"/>
      <c r="H12" s="213"/>
      <c r="I12" s="213"/>
      <c r="J12" s="213"/>
      <c r="K12" s="213"/>
      <c r="L12" s="214"/>
      <c r="M12" s="112" t="s">
        <v>221</v>
      </c>
      <c r="N12" s="196"/>
      <c r="O12" s="196"/>
      <c r="P12" s="196"/>
      <c r="Q12" s="196"/>
      <c r="R12" s="166"/>
      <c r="S12" s="78"/>
    </row>
    <row r="13" spans="1:19" ht="19.95" customHeight="1" thickBot="1">
      <c r="B13" s="162" t="s">
        <v>188</v>
      </c>
      <c r="C13" s="163"/>
      <c r="D13" s="209" t="s">
        <v>152</v>
      </c>
      <c r="E13" s="210"/>
      <c r="F13" s="210"/>
      <c r="G13" s="210"/>
      <c r="H13" s="210"/>
      <c r="I13" s="210"/>
      <c r="J13" s="210"/>
      <c r="K13" s="210"/>
      <c r="L13" s="211"/>
      <c r="M13" s="209" t="s">
        <v>192</v>
      </c>
      <c r="N13" s="210"/>
      <c r="O13" s="210"/>
      <c r="P13" s="210"/>
      <c r="Q13" s="210"/>
      <c r="R13" s="211"/>
      <c r="S13" s="78"/>
    </row>
    <row r="14" spans="1:19" ht="19.95" customHeight="1">
      <c r="B14" s="112" t="s">
        <v>48</v>
      </c>
      <c r="C14" s="167"/>
      <c r="D14" s="212" t="s">
        <v>210</v>
      </c>
      <c r="E14" s="213"/>
      <c r="F14" s="213"/>
      <c r="G14" s="213"/>
      <c r="H14" s="213"/>
      <c r="I14" s="213"/>
      <c r="J14" s="213"/>
      <c r="K14" s="213"/>
      <c r="L14" s="214"/>
      <c r="M14" s="112" t="s">
        <v>191</v>
      </c>
      <c r="N14" s="196"/>
      <c r="O14" s="196"/>
      <c r="P14" s="196"/>
      <c r="Q14" s="196"/>
      <c r="R14" s="166"/>
    </row>
    <row r="15" spans="1:19" ht="19.95" customHeight="1" thickBot="1">
      <c r="B15" s="162" t="s">
        <v>189</v>
      </c>
      <c r="C15" s="163"/>
      <c r="D15" s="209" t="s">
        <v>209</v>
      </c>
      <c r="E15" s="210"/>
      <c r="F15" s="210"/>
      <c r="G15" s="210"/>
      <c r="H15" s="210"/>
      <c r="I15" s="210"/>
      <c r="J15" s="210"/>
      <c r="K15" s="210"/>
      <c r="L15" s="211"/>
      <c r="M15" s="209" t="s">
        <v>192</v>
      </c>
      <c r="N15" s="210"/>
      <c r="O15" s="210"/>
      <c r="P15" s="210"/>
      <c r="Q15" s="210"/>
      <c r="R15" s="211"/>
    </row>
    <row r="16" spans="1:19" ht="19.95" customHeight="1">
      <c r="B16" s="112" t="s">
        <v>48</v>
      </c>
      <c r="C16" s="167"/>
      <c r="D16" s="212" t="s">
        <v>212</v>
      </c>
      <c r="E16" s="213"/>
      <c r="F16" s="213"/>
      <c r="G16" s="213"/>
      <c r="H16" s="213"/>
      <c r="I16" s="213"/>
      <c r="J16" s="213"/>
      <c r="K16" s="213"/>
      <c r="L16" s="214"/>
      <c r="M16" s="112" t="s">
        <v>191</v>
      </c>
      <c r="N16" s="196"/>
      <c r="O16" s="196"/>
      <c r="P16" s="196"/>
      <c r="Q16" s="196"/>
      <c r="R16" s="166"/>
    </row>
    <row r="17" spans="2:18" ht="19.95" customHeight="1" thickBot="1">
      <c r="B17" s="162" t="s">
        <v>190</v>
      </c>
      <c r="C17" s="163"/>
      <c r="D17" s="209" t="s">
        <v>211</v>
      </c>
      <c r="E17" s="210"/>
      <c r="F17" s="210"/>
      <c r="G17" s="210"/>
      <c r="H17" s="210"/>
      <c r="I17" s="210"/>
      <c r="J17" s="210"/>
      <c r="K17" s="210"/>
      <c r="L17" s="211"/>
      <c r="M17" s="209" t="s">
        <v>192</v>
      </c>
      <c r="N17" s="210"/>
      <c r="O17" s="210"/>
      <c r="P17" s="210"/>
      <c r="Q17" s="210"/>
      <c r="R17" s="211"/>
    </row>
    <row r="18" spans="2:18" ht="10.050000000000001" customHeight="1" thickBot="1"/>
    <row r="19" spans="2:18" ht="19.95" customHeight="1">
      <c r="B19" s="28" t="s">
        <v>2</v>
      </c>
      <c r="C19" s="145" t="s">
        <v>50</v>
      </c>
      <c r="D19" s="146"/>
      <c r="E19" s="147"/>
      <c r="F19" s="148" t="s">
        <v>9</v>
      </c>
      <c r="G19" s="149"/>
      <c r="H19" s="150" t="s">
        <v>4</v>
      </c>
      <c r="I19" s="152" t="s">
        <v>5</v>
      </c>
      <c r="J19" s="153"/>
      <c r="K19" s="153"/>
      <c r="L19" s="153"/>
      <c r="M19" s="153"/>
      <c r="N19" s="153"/>
      <c r="O19" s="153"/>
      <c r="P19" s="153"/>
      <c r="Q19" s="153"/>
      <c r="R19" s="154"/>
    </row>
    <row r="20" spans="2:18" ht="19.95" customHeight="1" thickBot="1">
      <c r="B20" s="29" t="s">
        <v>1</v>
      </c>
      <c r="C20" s="155" t="s">
        <v>3</v>
      </c>
      <c r="D20" s="156"/>
      <c r="E20" s="157"/>
      <c r="F20" s="30" t="s">
        <v>55</v>
      </c>
      <c r="G20" s="31" t="s">
        <v>54</v>
      </c>
      <c r="H20" s="151"/>
      <c r="I20" s="32" t="s">
        <v>28</v>
      </c>
      <c r="J20" s="158" t="s">
        <v>27</v>
      </c>
      <c r="K20" s="159"/>
      <c r="L20" s="159"/>
      <c r="M20" s="159"/>
      <c r="N20" s="160"/>
      <c r="O20" s="80" t="s">
        <v>8</v>
      </c>
      <c r="P20" s="81" t="s">
        <v>10</v>
      </c>
      <c r="Q20" s="159" t="s">
        <v>26</v>
      </c>
      <c r="R20" s="161"/>
    </row>
    <row r="21" spans="2:18" ht="19.95" customHeight="1">
      <c r="B21" s="112">
        <v>1</v>
      </c>
      <c r="C21" s="215" t="s">
        <v>157</v>
      </c>
      <c r="D21" s="216"/>
      <c r="E21" s="217"/>
      <c r="F21" s="145"/>
      <c r="G21" s="119"/>
      <c r="H21" s="219">
        <v>3</v>
      </c>
      <c r="I21" s="33" t="s">
        <v>29</v>
      </c>
      <c r="J21" s="34">
        <v>4</v>
      </c>
      <c r="K21" s="35" t="s">
        <v>6</v>
      </c>
      <c r="L21" s="36">
        <v>5</v>
      </c>
      <c r="M21" s="35" t="s">
        <v>7</v>
      </c>
      <c r="N21" s="37" t="s">
        <v>194</v>
      </c>
      <c r="O21" s="38" t="s">
        <v>151</v>
      </c>
      <c r="P21" s="79"/>
      <c r="Q21" s="153"/>
      <c r="R21" s="154"/>
    </row>
    <row r="22" spans="2:18" ht="19.95" customHeight="1" thickBot="1">
      <c r="B22" s="113"/>
      <c r="C22" s="221" t="s">
        <v>159</v>
      </c>
      <c r="D22" s="222"/>
      <c r="E22" s="223"/>
      <c r="F22" s="218"/>
      <c r="G22" s="120"/>
      <c r="H22" s="220"/>
      <c r="I22" s="39" t="s">
        <v>30</v>
      </c>
      <c r="J22" s="40">
        <v>8</v>
      </c>
      <c r="K22" s="41" t="s">
        <v>6</v>
      </c>
      <c r="L22" s="42">
        <v>45</v>
      </c>
      <c r="M22" s="41" t="s">
        <v>7</v>
      </c>
      <c r="N22" s="43" t="s">
        <v>195</v>
      </c>
      <c r="O22" s="44"/>
      <c r="P22" s="84" t="s">
        <v>151</v>
      </c>
      <c r="Q22" s="224" t="s">
        <v>156</v>
      </c>
      <c r="R22" s="225"/>
    </row>
    <row r="23" spans="2:18" ht="19.95" customHeight="1">
      <c r="B23" s="112">
        <v>2</v>
      </c>
      <c r="C23" s="215" t="s">
        <v>160</v>
      </c>
      <c r="D23" s="216"/>
      <c r="E23" s="217"/>
      <c r="F23" s="145"/>
      <c r="G23" s="119"/>
      <c r="H23" s="219">
        <v>3</v>
      </c>
      <c r="I23" s="33" t="s">
        <v>29</v>
      </c>
      <c r="J23" s="34">
        <v>4</v>
      </c>
      <c r="K23" s="35" t="s">
        <v>6</v>
      </c>
      <c r="L23" s="36">
        <v>11</v>
      </c>
      <c r="M23" s="35" t="s">
        <v>7</v>
      </c>
      <c r="N23" s="37" t="s">
        <v>195</v>
      </c>
      <c r="O23" s="38"/>
      <c r="P23" s="79" t="s">
        <v>151</v>
      </c>
      <c r="Q23" s="226" t="s">
        <v>156</v>
      </c>
      <c r="R23" s="227"/>
    </row>
    <row r="24" spans="2:18" ht="19.95" customHeight="1" thickBot="1">
      <c r="B24" s="130"/>
      <c r="C24" s="231" t="s">
        <v>162</v>
      </c>
      <c r="D24" s="232"/>
      <c r="E24" s="233"/>
      <c r="F24" s="155"/>
      <c r="G24" s="120"/>
      <c r="H24" s="230"/>
      <c r="I24" s="45" t="s">
        <v>30</v>
      </c>
      <c r="J24" s="46">
        <v>8</v>
      </c>
      <c r="K24" s="47" t="s">
        <v>6</v>
      </c>
      <c r="L24" s="48">
        <v>58</v>
      </c>
      <c r="M24" s="47" t="s">
        <v>7</v>
      </c>
      <c r="N24" s="49" t="s">
        <v>196</v>
      </c>
      <c r="O24" s="80" t="s">
        <v>151</v>
      </c>
      <c r="P24" s="81"/>
      <c r="Q24" s="234"/>
      <c r="R24" s="235"/>
    </row>
    <row r="25" spans="2:18" ht="19.95" customHeight="1">
      <c r="B25" s="112">
        <v>3</v>
      </c>
      <c r="C25" s="215" t="s">
        <v>163</v>
      </c>
      <c r="D25" s="216"/>
      <c r="E25" s="217"/>
      <c r="F25" s="145"/>
      <c r="G25" s="119"/>
      <c r="H25" s="219">
        <v>3</v>
      </c>
      <c r="I25" s="33" t="s">
        <v>29</v>
      </c>
      <c r="J25" s="34">
        <v>4</v>
      </c>
      <c r="K25" s="35" t="s">
        <v>6</v>
      </c>
      <c r="L25" s="36">
        <v>13</v>
      </c>
      <c r="M25" s="35" t="s">
        <v>7</v>
      </c>
      <c r="N25" s="37" t="s">
        <v>197</v>
      </c>
      <c r="O25" s="38" t="s">
        <v>151</v>
      </c>
      <c r="P25" s="79"/>
      <c r="Q25" s="226"/>
      <c r="R25" s="227"/>
    </row>
    <row r="26" spans="2:18" ht="19.95" customHeight="1" thickBot="1">
      <c r="B26" s="113"/>
      <c r="C26" s="221" t="s">
        <v>165</v>
      </c>
      <c r="D26" s="222"/>
      <c r="E26" s="223"/>
      <c r="F26" s="218"/>
      <c r="G26" s="120"/>
      <c r="H26" s="220"/>
      <c r="I26" s="39" t="s">
        <v>30</v>
      </c>
      <c r="J26" s="40">
        <v>9</v>
      </c>
      <c r="K26" s="41" t="s">
        <v>6</v>
      </c>
      <c r="L26" s="42">
        <v>4</v>
      </c>
      <c r="M26" s="41" t="s">
        <v>7</v>
      </c>
      <c r="N26" s="43" t="s">
        <v>198</v>
      </c>
      <c r="O26" s="44" t="s">
        <v>151</v>
      </c>
      <c r="P26" s="84"/>
      <c r="Q26" s="228"/>
      <c r="R26" s="229"/>
    </row>
    <row r="27" spans="2:18" ht="19.95" customHeight="1">
      <c r="B27" s="112">
        <v>4</v>
      </c>
      <c r="C27" s="215" t="s">
        <v>166</v>
      </c>
      <c r="D27" s="216"/>
      <c r="E27" s="217"/>
      <c r="F27" s="145"/>
      <c r="G27" s="119"/>
      <c r="H27" s="219">
        <v>3</v>
      </c>
      <c r="I27" s="33" t="s">
        <v>29</v>
      </c>
      <c r="J27" s="34">
        <v>4</v>
      </c>
      <c r="K27" s="35" t="s">
        <v>6</v>
      </c>
      <c r="L27" s="36">
        <v>21</v>
      </c>
      <c r="M27" s="35" t="s">
        <v>7</v>
      </c>
      <c r="N27" s="37" t="s">
        <v>199</v>
      </c>
      <c r="O27" s="38" t="s">
        <v>151</v>
      </c>
      <c r="P27" s="79"/>
      <c r="Q27" s="226"/>
      <c r="R27" s="227"/>
    </row>
    <row r="28" spans="2:18" ht="19.95" customHeight="1" thickBot="1">
      <c r="B28" s="113"/>
      <c r="C28" s="221" t="s">
        <v>168</v>
      </c>
      <c r="D28" s="222"/>
      <c r="E28" s="223"/>
      <c r="F28" s="218"/>
      <c r="G28" s="120"/>
      <c r="H28" s="220"/>
      <c r="I28" s="39" t="s">
        <v>30</v>
      </c>
      <c r="J28" s="40">
        <v>9</v>
      </c>
      <c r="K28" s="41" t="s">
        <v>6</v>
      </c>
      <c r="L28" s="42">
        <v>13</v>
      </c>
      <c r="M28" s="41" t="s">
        <v>7</v>
      </c>
      <c r="N28" s="43" t="s">
        <v>200</v>
      </c>
      <c r="O28" s="44" t="s">
        <v>151</v>
      </c>
      <c r="P28" s="84"/>
      <c r="Q28" s="228"/>
      <c r="R28" s="229"/>
    </row>
    <row r="29" spans="2:18" ht="19.95" customHeight="1">
      <c r="B29" s="112">
        <v>5</v>
      </c>
      <c r="C29" s="215" t="s">
        <v>169</v>
      </c>
      <c r="D29" s="216"/>
      <c r="E29" s="217"/>
      <c r="F29" s="145"/>
      <c r="G29" s="119"/>
      <c r="H29" s="219">
        <v>3</v>
      </c>
      <c r="I29" s="33" t="s">
        <v>29</v>
      </c>
      <c r="J29" s="34">
        <v>4</v>
      </c>
      <c r="K29" s="35" t="s">
        <v>6</v>
      </c>
      <c r="L29" s="36">
        <v>6</v>
      </c>
      <c r="M29" s="35" t="s">
        <v>7</v>
      </c>
      <c r="N29" s="37" t="s">
        <v>201</v>
      </c>
      <c r="O29" s="38" t="s">
        <v>151</v>
      </c>
      <c r="P29" s="79"/>
      <c r="Q29" s="226"/>
      <c r="R29" s="227"/>
    </row>
    <row r="30" spans="2:18" ht="19.95" customHeight="1" thickBot="1">
      <c r="B30" s="113"/>
      <c r="C30" s="221" t="s">
        <v>171</v>
      </c>
      <c r="D30" s="222"/>
      <c r="E30" s="223"/>
      <c r="F30" s="218"/>
      <c r="G30" s="120"/>
      <c r="H30" s="220"/>
      <c r="I30" s="39" t="s">
        <v>30</v>
      </c>
      <c r="J30" s="40">
        <v>8</v>
      </c>
      <c r="K30" s="41" t="s">
        <v>6</v>
      </c>
      <c r="L30" s="42">
        <v>48</v>
      </c>
      <c r="M30" s="41" t="s">
        <v>7</v>
      </c>
      <c r="N30" s="43" t="s">
        <v>196</v>
      </c>
      <c r="O30" s="44" t="s">
        <v>151</v>
      </c>
      <c r="P30" s="84"/>
      <c r="Q30" s="228"/>
      <c r="R30" s="229"/>
    </row>
    <row r="31" spans="2:18" ht="19.95" customHeight="1">
      <c r="B31" s="112">
        <v>6</v>
      </c>
      <c r="C31" s="215" t="s">
        <v>172</v>
      </c>
      <c r="D31" s="216"/>
      <c r="E31" s="217"/>
      <c r="F31" s="145" t="s">
        <v>151</v>
      </c>
      <c r="G31" s="119"/>
      <c r="H31" s="219">
        <v>2</v>
      </c>
      <c r="I31" s="33" t="s">
        <v>29</v>
      </c>
      <c r="J31" s="34">
        <v>4</v>
      </c>
      <c r="K31" s="35" t="s">
        <v>6</v>
      </c>
      <c r="L31" s="36">
        <v>23</v>
      </c>
      <c r="M31" s="35" t="s">
        <v>7</v>
      </c>
      <c r="N31" s="37" t="s">
        <v>198</v>
      </c>
      <c r="O31" s="38" t="s">
        <v>151</v>
      </c>
      <c r="P31" s="79"/>
      <c r="Q31" s="226"/>
      <c r="R31" s="227"/>
    </row>
    <row r="32" spans="2:18" ht="19.95" customHeight="1" thickBot="1">
      <c r="B32" s="113"/>
      <c r="C32" s="221" t="s">
        <v>174</v>
      </c>
      <c r="D32" s="222"/>
      <c r="E32" s="223"/>
      <c r="F32" s="218"/>
      <c r="G32" s="120"/>
      <c r="H32" s="220"/>
      <c r="I32" s="39" t="s">
        <v>30</v>
      </c>
      <c r="J32" s="40">
        <v>9</v>
      </c>
      <c r="K32" s="41" t="s">
        <v>6</v>
      </c>
      <c r="L32" s="42">
        <v>14</v>
      </c>
      <c r="M32" s="41" t="s">
        <v>7</v>
      </c>
      <c r="N32" s="43" t="s">
        <v>202</v>
      </c>
      <c r="O32" s="44" t="s">
        <v>151</v>
      </c>
      <c r="P32" s="84"/>
      <c r="Q32" s="228"/>
      <c r="R32" s="229"/>
    </row>
    <row r="33" spans="2:18" ht="19.95" customHeight="1">
      <c r="B33" s="112">
        <v>7</v>
      </c>
      <c r="C33" s="215" t="s">
        <v>175</v>
      </c>
      <c r="D33" s="216"/>
      <c r="E33" s="217"/>
      <c r="F33" s="145"/>
      <c r="G33" s="119"/>
      <c r="H33" s="219">
        <v>2</v>
      </c>
      <c r="I33" s="33" t="s">
        <v>29</v>
      </c>
      <c r="J33" s="34">
        <v>4</v>
      </c>
      <c r="K33" s="35" t="s">
        <v>6</v>
      </c>
      <c r="L33" s="36">
        <v>34</v>
      </c>
      <c r="M33" s="35" t="s">
        <v>7</v>
      </c>
      <c r="N33" s="37" t="s">
        <v>194</v>
      </c>
      <c r="O33" s="38" t="s">
        <v>151</v>
      </c>
      <c r="P33" s="79"/>
      <c r="Q33" s="226"/>
      <c r="R33" s="227"/>
    </row>
    <row r="34" spans="2:18" ht="19.95" customHeight="1" thickBot="1">
      <c r="B34" s="113"/>
      <c r="C34" s="221" t="s">
        <v>177</v>
      </c>
      <c r="D34" s="222"/>
      <c r="E34" s="223"/>
      <c r="F34" s="218"/>
      <c r="G34" s="120"/>
      <c r="H34" s="220"/>
      <c r="I34" s="39" t="s">
        <v>30</v>
      </c>
      <c r="J34" s="40">
        <v>9</v>
      </c>
      <c r="K34" s="41" t="s">
        <v>6</v>
      </c>
      <c r="L34" s="42">
        <v>54</v>
      </c>
      <c r="M34" s="41" t="s">
        <v>7</v>
      </c>
      <c r="N34" s="43" t="s">
        <v>198</v>
      </c>
      <c r="O34" s="44" t="s">
        <v>151</v>
      </c>
      <c r="P34" s="84"/>
      <c r="Q34" s="228"/>
      <c r="R34" s="229"/>
    </row>
    <row r="35" spans="2:18" ht="19.95" customHeight="1">
      <c r="B35" s="112">
        <v>8</v>
      </c>
      <c r="C35" s="215" t="s">
        <v>178</v>
      </c>
      <c r="D35" s="216"/>
      <c r="E35" s="217"/>
      <c r="F35" s="145"/>
      <c r="G35" s="119"/>
      <c r="H35" s="219">
        <v>1</v>
      </c>
      <c r="I35" s="33" t="s">
        <v>29</v>
      </c>
      <c r="J35" s="34">
        <v>4</v>
      </c>
      <c r="K35" s="35" t="s">
        <v>6</v>
      </c>
      <c r="L35" s="36">
        <v>45</v>
      </c>
      <c r="M35" s="35" t="s">
        <v>7</v>
      </c>
      <c r="N35" s="37" t="s">
        <v>203</v>
      </c>
      <c r="O35" s="38" t="s">
        <v>151</v>
      </c>
      <c r="P35" s="79"/>
      <c r="Q35" s="226"/>
      <c r="R35" s="227"/>
    </row>
    <row r="36" spans="2:18" ht="19.95" customHeight="1" thickBot="1">
      <c r="B36" s="113"/>
      <c r="C36" s="221" t="s">
        <v>180</v>
      </c>
      <c r="D36" s="222"/>
      <c r="E36" s="223"/>
      <c r="F36" s="218"/>
      <c r="G36" s="120"/>
      <c r="H36" s="220"/>
      <c r="I36" s="39" t="s">
        <v>30</v>
      </c>
      <c r="J36" s="40">
        <v>10</v>
      </c>
      <c r="K36" s="41" t="s">
        <v>6</v>
      </c>
      <c r="L36" s="42">
        <v>0</v>
      </c>
      <c r="M36" s="41" t="s">
        <v>7</v>
      </c>
      <c r="N36" s="43" t="s">
        <v>194</v>
      </c>
      <c r="O36" s="44" t="s">
        <v>151</v>
      </c>
      <c r="P36" s="84"/>
      <c r="Q36" s="228"/>
      <c r="R36" s="229"/>
    </row>
    <row r="37" spans="2:18" ht="19.95" customHeight="1">
      <c r="B37" s="112">
        <v>9</v>
      </c>
      <c r="C37" s="215" t="s">
        <v>181</v>
      </c>
      <c r="D37" s="216"/>
      <c r="E37" s="217"/>
      <c r="F37" s="145"/>
      <c r="G37" s="119"/>
      <c r="H37" s="219">
        <v>1</v>
      </c>
      <c r="I37" s="33" t="s">
        <v>29</v>
      </c>
      <c r="J37" s="34">
        <v>4</v>
      </c>
      <c r="K37" s="35" t="s">
        <v>6</v>
      </c>
      <c r="L37" s="36">
        <v>48</v>
      </c>
      <c r="M37" s="35" t="s">
        <v>7</v>
      </c>
      <c r="N37" s="37" t="s">
        <v>204</v>
      </c>
      <c r="O37" s="38" t="s">
        <v>151</v>
      </c>
      <c r="P37" s="79"/>
      <c r="Q37" s="226"/>
      <c r="R37" s="227"/>
    </row>
    <row r="38" spans="2:18" ht="19.95" customHeight="1" thickBot="1">
      <c r="B38" s="113"/>
      <c r="C38" s="221" t="s">
        <v>183</v>
      </c>
      <c r="D38" s="222"/>
      <c r="E38" s="223"/>
      <c r="F38" s="218"/>
      <c r="G38" s="120"/>
      <c r="H38" s="220"/>
      <c r="I38" s="39" t="s">
        <v>30</v>
      </c>
      <c r="J38" s="40">
        <v>10</v>
      </c>
      <c r="K38" s="41" t="s">
        <v>6</v>
      </c>
      <c r="L38" s="42">
        <v>12</v>
      </c>
      <c r="M38" s="41" t="s">
        <v>7</v>
      </c>
      <c r="N38" s="43" t="s">
        <v>202</v>
      </c>
      <c r="O38" s="44" t="s">
        <v>151</v>
      </c>
      <c r="P38" s="84"/>
      <c r="Q38" s="228"/>
      <c r="R38" s="229"/>
    </row>
    <row r="39" spans="2:18" ht="10.050000000000001" customHeight="1" thickBot="1"/>
    <row r="40" spans="2:18" ht="16.8" customHeight="1">
      <c r="B40" s="96" t="s">
        <v>50</v>
      </c>
      <c r="C40" s="97"/>
      <c r="D40" s="236" t="s">
        <v>153</v>
      </c>
      <c r="E40" s="237"/>
      <c r="F40" s="237"/>
      <c r="G40" s="237"/>
      <c r="H40" s="237"/>
      <c r="I40" s="100" t="s">
        <v>31</v>
      </c>
      <c r="J40" s="100" t="s">
        <v>16</v>
      </c>
      <c r="K40" s="100"/>
      <c r="L40" s="100"/>
      <c r="M40" s="100"/>
      <c r="N40" s="100"/>
      <c r="O40" s="100" t="s">
        <v>205</v>
      </c>
      <c r="P40" s="100"/>
      <c r="Q40" s="100"/>
      <c r="R40" s="238"/>
    </row>
    <row r="41" spans="2:18" ht="16.8" customHeight="1">
      <c r="B41" s="105" t="s">
        <v>19</v>
      </c>
      <c r="C41" s="106"/>
      <c r="D41" s="239" t="s">
        <v>186</v>
      </c>
      <c r="E41" s="239"/>
      <c r="F41" s="239"/>
      <c r="G41" s="239"/>
      <c r="H41" s="239"/>
      <c r="I41" s="101"/>
      <c r="J41" s="101" t="s">
        <v>17</v>
      </c>
      <c r="K41" s="101"/>
      <c r="L41" s="101"/>
      <c r="M41" s="101"/>
      <c r="N41" s="101"/>
      <c r="O41" s="101" t="s">
        <v>206</v>
      </c>
      <c r="P41" s="101"/>
      <c r="Q41" s="101"/>
      <c r="R41" s="241"/>
    </row>
    <row r="42" spans="2:18" ht="16.8" customHeight="1" thickBot="1">
      <c r="B42" s="107"/>
      <c r="C42" s="102"/>
      <c r="D42" s="240"/>
      <c r="E42" s="240"/>
      <c r="F42" s="240"/>
      <c r="G42" s="240"/>
      <c r="H42" s="240"/>
      <c r="I42" s="102"/>
      <c r="J42" s="102" t="s">
        <v>18</v>
      </c>
      <c r="K42" s="102"/>
      <c r="L42" s="102"/>
      <c r="M42" s="102"/>
      <c r="N42" s="102"/>
      <c r="O42" s="102" t="s">
        <v>207</v>
      </c>
      <c r="P42" s="102"/>
      <c r="Q42" s="102"/>
      <c r="R42" s="242"/>
    </row>
    <row r="43" spans="2:18" ht="42.6" customHeight="1" thickBot="1">
      <c r="B43" s="331" t="s">
        <v>223</v>
      </c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</row>
    <row r="44" spans="2:18" s="50" customFormat="1" ht="25.05" customHeight="1">
      <c r="B44" s="89" t="s">
        <v>22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1"/>
    </row>
    <row r="45" spans="2:18" s="50" customFormat="1" ht="25.05" customHeight="1">
      <c r="B45" s="85" t="s">
        <v>20</v>
      </c>
      <c r="C45" s="86"/>
      <c r="D45" s="92" t="str">
        <f>F8</f>
        <v>宇都宮市立宇都宮第一中学校</v>
      </c>
      <c r="E45" s="92"/>
      <c r="F45" s="92"/>
      <c r="G45" s="92"/>
      <c r="H45" s="92"/>
      <c r="I45" s="92"/>
      <c r="J45" s="86" t="s">
        <v>24</v>
      </c>
      <c r="K45" s="86"/>
      <c r="L45" s="86"/>
      <c r="M45" s="243" t="s">
        <v>154</v>
      </c>
      <c r="N45" s="243"/>
      <c r="O45" s="243"/>
      <c r="P45" s="243"/>
      <c r="Q45" s="94" t="s">
        <v>23</v>
      </c>
      <c r="R45" s="95"/>
    </row>
    <row r="46" spans="2:18" s="50" customFormat="1" ht="25.05" customHeight="1">
      <c r="B46" s="85" t="s">
        <v>21</v>
      </c>
      <c r="C46" s="86"/>
      <c r="D46" s="51" t="s">
        <v>25</v>
      </c>
      <c r="E46" s="52" t="s">
        <v>208</v>
      </c>
      <c r="F46" s="53"/>
      <c r="G46" s="92" t="s">
        <v>155</v>
      </c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54"/>
    </row>
    <row r="47" spans="2:18" ht="10.050000000000001" customHeight="1" thickBot="1"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7"/>
    </row>
    <row r="48" spans="2:18" ht="56.4" customHeight="1">
      <c r="B48" s="331" t="s">
        <v>187</v>
      </c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</row>
  </sheetData>
  <sheetProtection algorithmName="SHA-512" hashValue="L35rHRQuoO8WGIUurmlJkJSRv+p8eVaO/naPh+NxjunSoIop0y8VSDDuLz2o86lRlB18Zn6zvRsVxvk1DVhzNQ==" saltValue="BA1FAB8h6fwHjtk8m9wYHA==" spinCount="100000" sheet="1" objects="1" scenarios="1"/>
  <mergeCells count="136">
    <mergeCell ref="B46:C46"/>
    <mergeCell ref="G46:Q46"/>
    <mergeCell ref="B48:R48"/>
    <mergeCell ref="O42:R42"/>
    <mergeCell ref="B43:R43"/>
    <mergeCell ref="B44:R44"/>
    <mergeCell ref="B45:C45"/>
    <mergeCell ref="D45:I45"/>
    <mergeCell ref="J45:L45"/>
    <mergeCell ref="M45:P45"/>
    <mergeCell ref="Q45:R45"/>
    <mergeCell ref="B40:C40"/>
    <mergeCell ref="D40:H40"/>
    <mergeCell ref="I40:I42"/>
    <mergeCell ref="J40:N40"/>
    <mergeCell ref="O40:R40"/>
    <mergeCell ref="B41:C42"/>
    <mergeCell ref="D41:H42"/>
    <mergeCell ref="J41:N41"/>
    <mergeCell ref="O41:R41"/>
    <mergeCell ref="J42:N42"/>
    <mergeCell ref="B37:B38"/>
    <mergeCell ref="C37:E37"/>
    <mergeCell ref="F37:F38"/>
    <mergeCell ref="G37:G38"/>
    <mergeCell ref="H37:H38"/>
    <mergeCell ref="Q37:R37"/>
    <mergeCell ref="C38:E38"/>
    <mergeCell ref="Q38:R38"/>
    <mergeCell ref="B35:B36"/>
    <mergeCell ref="C35:E35"/>
    <mergeCell ref="F35:F36"/>
    <mergeCell ref="G35:G36"/>
    <mergeCell ref="H35:H36"/>
    <mergeCell ref="Q35:R35"/>
    <mergeCell ref="C36:E36"/>
    <mergeCell ref="Q36:R36"/>
    <mergeCell ref="B33:B34"/>
    <mergeCell ref="C33:E33"/>
    <mergeCell ref="F33:F34"/>
    <mergeCell ref="G33:G34"/>
    <mergeCell ref="H33:H34"/>
    <mergeCell ref="Q33:R33"/>
    <mergeCell ref="C34:E34"/>
    <mergeCell ref="Q34:R34"/>
    <mergeCell ref="B31:B32"/>
    <mergeCell ref="C31:E31"/>
    <mergeCell ref="F31:F32"/>
    <mergeCell ref="G31:G32"/>
    <mergeCell ref="H31:H32"/>
    <mergeCell ref="Q31:R31"/>
    <mergeCell ref="C32:E32"/>
    <mergeCell ref="Q32:R32"/>
    <mergeCell ref="B29:B30"/>
    <mergeCell ref="C29:E29"/>
    <mergeCell ref="F29:F30"/>
    <mergeCell ref="G29:G30"/>
    <mergeCell ref="H29:H30"/>
    <mergeCell ref="Q29:R29"/>
    <mergeCell ref="C30:E30"/>
    <mergeCell ref="Q30:R30"/>
    <mergeCell ref="B27:B28"/>
    <mergeCell ref="C27:E27"/>
    <mergeCell ref="F27:F28"/>
    <mergeCell ref="G27:G28"/>
    <mergeCell ref="H27:H28"/>
    <mergeCell ref="Q27:R27"/>
    <mergeCell ref="C28:E28"/>
    <mergeCell ref="Q28:R28"/>
    <mergeCell ref="B25:B26"/>
    <mergeCell ref="C25:E25"/>
    <mergeCell ref="F25:F26"/>
    <mergeCell ref="G25:G26"/>
    <mergeCell ref="H25:H26"/>
    <mergeCell ref="Q25:R25"/>
    <mergeCell ref="C26:E26"/>
    <mergeCell ref="Q26:R26"/>
    <mergeCell ref="B23:B24"/>
    <mergeCell ref="C23:E23"/>
    <mergeCell ref="F23:F24"/>
    <mergeCell ref="G23:G24"/>
    <mergeCell ref="H23:H24"/>
    <mergeCell ref="Q23:R23"/>
    <mergeCell ref="C24:E24"/>
    <mergeCell ref="Q24:R24"/>
    <mergeCell ref="B21:B22"/>
    <mergeCell ref="C21:E21"/>
    <mergeCell ref="F21:F22"/>
    <mergeCell ref="G21:G22"/>
    <mergeCell ref="H21:H22"/>
    <mergeCell ref="Q21:R21"/>
    <mergeCell ref="C22:E22"/>
    <mergeCell ref="Q22:R22"/>
    <mergeCell ref="B17:C17"/>
    <mergeCell ref="D17:L17"/>
    <mergeCell ref="M17:R17"/>
    <mergeCell ref="C19:E19"/>
    <mergeCell ref="F19:G19"/>
    <mergeCell ref="H19:H20"/>
    <mergeCell ref="I19:R19"/>
    <mergeCell ref="C20:E20"/>
    <mergeCell ref="J20:N20"/>
    <mergeCell ref="Q20:R20"/>
    <mergeCell ref="B16:C16"/>
    <mergeCell ref="D16:L16"/>
    <mergeCell ref="M16:R16"/>
    <mergeCell ref="B12:C12"/>
    <mergeCell ref="D12:L12"/>
    <mergeCell ref="B13:C13"/>
    <mergeCell ref="D13:L13"/>
    <mergeCell ref="B14:C14"/>
    <mergeCell ref="D14:L14"/>
    <mergeCell ref="M12:R12"/>
    <mergeCell ref="M13:R13"/>
    <mergeCell ref="B8:C10"/>
    <mergeCell ref="D8:E8"/>
    <mergeCell ref="F8:R8"/>
    <mergeCell ref="D9:E9"/>
    <mergeCell ref="F9:R9"/>
    <mergeCell ref="D10:E10"/>
    <mergeCell ref="F10:R10"/>
    <mergeCell ref="M14:R14"/>
    <mergeCell ref="B15:C15"/>
    <mergeCell ref="D15:L15"/>
    <mergeCell ref="M15:R15"/>
    <mergeCell ref="A1:S1"/>
    <mergeCell ref="B2:R2"/>
    <mergeCell ref="B3:R3"/>
    <mergeCell ref="B5:E5"/>
    <mergeCell ref="F5:L5"/>
    <mergeCell ref="M5:N5"/>
    <mergeCell ref="O5:P5"/>
    <mergeCell ref="Q5:R5"/>
    <mergeCell ref="B7:C7"/>
    <mergeCell ref="D7:E7"/>
    <mergeCell ref="F7:R7"/>
  </mergeCells>
  <phoneticPr fontId="1"/>
  <conditionalFormatting sqref="F5 O5 F7:R10 D12:L17 M15 M17 C21:F38 H21:H38 J21:J38 L21:L38 N21:R38 D40:H42 O40:R42 M45 E46 G46">
    <cfRule type="containsBlanks" dxfId="14" priority="5">
      <formula>LEN(TRIM(C5))=0</formula>
    </cfRule>
  </conditionalFormatting>
  <conditionalFormatting sqref="P21:P38">
    <cfRule type="expression" dxfId="13" priority="4">
      <formula>$O21="○"</formula>
    </cfRule>
  </conditionalFormatting>
  <conditionalFormatting sqref="O21:O38">
    <cfRule type="expression" dxfId="12" priority="3">
      <formula>$P21="○"</formula>
    </cfRule>
  </conditionalFormatting>
  <conditionalFormatting sqref="D45:I45">
    <cfRule type="cellIs" dxfId="11" priority="2" operator="equal">
      <formula>0</formula>
    </cfRule>
  </conditionalFormatting>
  <conditionalFormatting sqref="M13">
    <cfRule type="containsBlanks" dxfId="10" priority="1">
      <formula>LEN(TRIM(M13))=0</formula>
    </cfRule>
  </conditionalFormatting>
  <dataValidations count="11">
    <dataValidation type="list" allowBlank="1" showInputMessage="1" showErrorMessage="1" sqref="M17:R17 M15:R15" xr:uid="{5F6AABDD-B6A3-431C-A5B1-BF848BACAB72}">
      <formula1>"校長,教員,部活動指導員,外部指導者"</formula1>
    </dataValidation>
    <dataValidation imeMode="halfAlpha" allowBlank="1" showInputMessage="1" showErrorMessage="1" sqref="O40:R42 E46" xr:uid="{886253DE-631E-41AC-B322-5E3EDF956E7A}"/>
    <dataValidation type="list" allowBlank="1" showInputMessage="1" showErrorMessage="1" sqref="O5:P5" xr:uid="{A3F88DFC-2544-40F0-A525-00E5DCAF0E44}">
      <formula1>"1,2,3,4"</formula1>
    </dataValidation>
    <dataValidation type="list" allowBlank="1" showInputMessage="1" showErrorMessage="1" sqref="F5:L5" xr:uid="{87571517-3B0E-4D66-ADAE-7DFD2FCCDD85}">
      <formula1>"茨城県,栃木県,群馬県,埼玉県,千葉県,東京都,神奈川県,山梨県"</formula1>
    </dataValidation>
    <dataValidation type="list" allowBlank="1" showInputMessage="1" showErrorMessage="1" sqref="O21:P38" xr:uid="{935043BE-734D-4FF9-BCE7-2C8A8716DEA9}">
      <formula1>"○"</formula1>
    </dataValidation>
    <dataValidation type="list" allowBlank="1" showInputMessage="1" showErrorMessage="1" sqref="Q21:R38" xr:uid="{9DD7D95C-299C-481B-A00E-78DA4A0C913F}">
      <formula1>"手動"</formula1>
    </dataValidation>
    <dataValidation type="textLength" allowBlank="1" showInputMessage="1" showErrorMessage="1" sqref="F10:R10" xr:uid="{8A616EB1-07AE-475B-9215-E981B8E24854}">
      <formula1>0</formula1>
      <formula2>5</formula2>
    </dataValidation>
    <dataValidation type="list" allowBlank="1" showInputMessage="1" showErrorMessage="1" sqref="H21:H38" xr:uid="{A73C2695-55B9-4A3E-AF80-92E5A5B67B8D}">
      <formula1>"1,2,3,7,8,9"</formula1>
    </dataValidation>
    <dataValidation allowBlank="1" sqref="G37 G21 G23 G25 G27 G29 G31 G33 G35" xr:uid="{E5FD3AD7-DA56-428F-ADC4-3B3B80940028}"/>
    <dataValidation type="list" allowBlank="1" sqref="F21:F38" xr:uid="{4AF13B4B-6093-41B4-AD26-AAFFC68FC9D9}">
      <formula1>"○"</formula1>
    </dataValidation>
    <dataValidation type="list" allowBlank="1" showInputMessage="1" showErrorMessage="1" sqref="M13:R13" xr:uid="{EBDDA774-A31B-4C3C-BABB-DB40FA2C2134}">
      <formula1>"校長,教員,部活動指導員"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3444F-28EA-4D4E-A370-23D4A42D6AAF}">
  <sheetPr>
    <tabColor rgb="FF0070C0"/>
    <pageSetUpPr fitToPage="1"/>
  </sheetPr>
  <dimension ref="A1:F11"/>
  <sheetViews>
    <sheetView showGridLines="0" view="pageBreakPreview" zoomScale="70" zoomScaleNormal="70" zoomScaleSheetLayoutView="70" workbookViewId="0">
      <selection activeCell="B8" sqref="B8:E8"/>
    </sheetView>
  </sheetViews>
  <sheetFormatPr defaultRowHeight="13.2"/>
  <cols>
    <col min="1" max="1" width="2.77734375" style="1" customWidth="1"/>
    <col min="2" max="2" width="20.77734375" style="1" customWidth="1"/>
    <col min="3" max="3" width="42.77734375" style="1" customWidth="1"/>
    <col min="4" max="5" width="10.77734375" style="1" customWidth="1"/>
    <col min="6" max="6" width="2.77734375" style="1" customWidth="1"/>
    <col min="7" max="16384" width="8.88671875" style="1"/>
  </cols>
  <sheetData>
    <row r="1" spans="1:6">
      <c r="A1" s="250" t="s">
        <v>52</v>
      </c>
      <c r="B1" s="250"/>
      <c r="C1" s="250"/>
      <c r="D1" s="250"/>
      <c r="E1" s="250"/>
      <c r="F1" s="250"/>
    </row>
    <row r="2" spans="1:6" ht="49.95" customHeight="1">
      <c r="B2" s="251" t="s">
        <v>0</v>
      </c>
      <c r="C2" s="251"/>
      <c r="D2" s="251"/>
      <c r="E2" s="251"/>
    </row>
    <row r="3" spans="1:6" ht="49.95" customHeight="1" thickBot="1">
      <c r="B3" s="252" t="s">
        <v>33</v>
      </c>
      <c r="C3" s="252"/>
      <c r="D3" s="252"/>
      <c r="E3" s="252"/>
    </row>
    <row r="4" spans="1:6" ht="19.2">
      <c r="B4" s="253" t="s">
        <v>34</v>
      </c>
      <c r="C4" s="255" t="str">
        <f>申込様式1!F5&amp;"　第"&amp;申込様式1!O5&amp;"代表"</f>
        <v>　第代表</v>
      </c>
      <c r="D4" s="257">
        <f>申込様式1!F9</f>
        <v>0</v>
      </c>
      <c r="E4" s="258"/>
    </row>
    <row r="5" spans="1:6" ht="31.2" customHeight="1" thickBot="1">
      <c r="B5" s="254"/>
      <c r="C5" s="256"/>
      <c r="D5" s="259">
        <f>申込様式1!F10</f>
        <v>0</v>
      </c>
      <c r="E5" s="260"/>
    </row>
    <row r="6" spans="1:6" ht="31.2" customHeight="1" thickBot="1">
      <c r="D6" s="2"/>
      <c r="E6" s="2"/>
    </row>
    <row r="7" spans="1:6" ht="40.049999999999997" customHeight="1">
      <c r="B7" s="244" t="s">
        <v>36</v>
      </c>
      <c r="C7" s="245"/>
      <c r="D7" s="4" t="s">
        <v>35</v>
      </c>
      <c r="E7" s="5">
        <f>LEN(B8)</f>
        <v>0</v>
      </c>
    </row>
    <row r="8" spans="1:6" ht="117.6" customHeight="1" thickBot="1">
      <c r="B8" s="246"/>
      <c r="C8" s="247"/>
      <c r="D8" s="247"/>
      <c r="E8" s="248"/>
    </row>
    <row r="9" spans="1:6" s="3" customFormat="1" ht="31.2" customHeight="1" thickBot="1"/>
    <row r="10" spans="1:6" ht="40.049999999999997" customHeight="1">
      <c r="B10" s="244" t="s">
        <v>56</v>
      </c>
      <c r="C10" s="245"/>
      <c r="D10" s="245"/>
      <c r="E10" s="249"/>
    </row>
    <row r="11" spans="1:6" ht="300" customHeight="1" thickBot="1">
      <c r="B11" s="6"/>
      <c r="C11" s="9" t="s">
        <v>142</v>
      </c>
      <c r="D11" s="7"/>
      <c r="E11" s="8"/>
    </row>
  </sheetData>
  <sheetProtection algorithmName="SHA-512" hashValue="fRR0yvZ8lE/2FSjMxaGt4m5R+S1nlSg89EZZ9VjF8OanOATKk53g3hmNrbCDZOXEzdWM+FlBfyn1a6wdpM2BIg==" saltValue="eQvNorj1SYnCzsMxoesxng==" spinCount="100000" sheet="1" scenarios="1"/>
  <mergeCells count="10">
    <mergeCell ref="B7:C7"/>
    <mergeCell ref="B8:E8"/>
    <mergeCell ref="B10:E10"/>
    <mergeCell ref="A1:F1"/>
    <mergeCell ref="B2:E2"/>
    <mergeCell ref="B3:E3"/>
    <mergeCell ref="B4:B5"/>
    <mergeCell ref="C4:C5"/>
    <mergeCell ref="D4:E4"/>
    <mergeCell ref="D5:E5"/>
  </mergeCells>
  <phoneticPr fontId="1"/>
  <conditionalFormatting sqref="B8:E8">
    <cfRule type="containsBlanks" dxfId="9" priority="2">
      <formula>LEN(TRIM(B8))=0</formula>
    </cfRule>
  </conditionalFormatting>
  <conditionalFormatting sqref="D4:E5">
    <cfRule type="cellIs" dxfId="8" priority="1" operator="equal">
      <formula>0</formula>
    </cfRule>
  </conditionalFormatting>
  <dataValidations count="1">
    <dataValidation type="textLength" allowBlank="1" showInputMessage="1" showErrorMessage="1" errorTitle="字数オーバー" error="200字以内で紹介文を入力してください。" sqref="B8:E8" xr:uid="{6EBC8F5B-A859-4872-BD38-48599025C450}">
      <formula1>0</formula1>
      <formula2>200</formula2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13F8E-BBB5-4134-81DB-BAA4229A8E34}">
  <sheetPr>
    <pageSetUpPr fitToPage="1"/>
  </sheetPr>
  <dimension ref="A1:F11"/>
  <sheetViews>
    <sheetView showGridLines="0" view="pageBreakPreview" zoomScale="70" zoomScaleNormal="70" zoomScaleSheetLayoutView="70" workbookViewId="0">
      <selection sqref="A1:F1"/>
    </sheetView>
  </sheetViews>
  <sheetFormatPr defaultRowHeight="13.2"/>
  <cols>
    <col min="1" max="1" width="2.77734375" style="65" customWidth="1"/>
    <col min="2" max="2" width="20.77734375" style="65" customWidth="1"/>
    <col min="3" max="3" width="42.77734375" style="65" customWidth="1"/>
    <col min="4" max="5" width="10.77734375" style="65" customWidth="1"/>
    <col min="6" max="6" width="2.77734375" style="65" customWidth="1"/>
    <col min="7" max="16384" width="8.88671875" style="65"/>
  </cols>
  <sheetData>
    <row r="1" spans="1:6">
      <c r="A1" s="267" t="s">
        <v>52</v>
      </c>
      <c r="B1" s="267"/>
      <c r="C1" s="267"/>
      <c r="D1" s="267"/>
      <c r="E1" s="267"/>
      <c r="F1" s="267"/>
    </row>
    <row r="2" spans="1:6" ht="49.95" customHeight="1">
      <c r="B2" s="268" t="s">
        <v>0</v>
      </c>
      <c r="C2" s="268"/>
      <c r="D2" s="268"/>
      <c r="E2" s="268"/>
    </row>
    <row r="3" spans="1:6" ht="49.95" customHeight="1" thickBot="1">
      <c r="B3" s="269" t="s">
        <v>33</v>
      </c>
      <c r="C3" s="269"/>
      <c r="D3" s="269"/>
      <c r="E3" s="269"/>
    </row>
    <row r="4" spans="1:6" ht="19.2">
      <c r="B4" s="270" t="s">
        <v>34</v>
      </c>
      <c r="C4" s="272" t="s">
        <v>184</v>
      </c>
      <c r="D4" s="274" t="s">
        <v>150</v>
      </c>
      <c r="E4" s="275"/>
    </row>
    <row r="5" spans="1:6" ht="31.2" customHeight="1" thickBot="1">
      <c r="B5" s="271"/>
      <c r="C5" s="273"/>
      <c r="D5" s="276" t="s">
        <v>148</v>
      </c>
      <c r="E5" s="277"/>
    </row>
    <row r="6" spans="1:6" ht="31.2" customHeight="1" thickBot="1">
      <c r="D6" s="66"/>
      <c r="E6" s="66"/>
    </row>
    <row r="7" spans="1:6" ht="40.049999999999997" customHeight="1">
      <c r="B7" s="261" t="s">
        <v>36</v>
      </c>
      <c r="C7" s="262"/>
      <c r="D7" s="67" t="s">
        <v>35</v>
      </c>
      <c r="E7" s="68">
        <f>LEN(B8)</f>
        <v>151</v>
      </c>
    </row>
    <row r="8" spans="1:6" ht="117.6" customHeight="1" thickBot="1">
      <c r="B8" s="263" t="s">
        <v>185</v>
      </c>
      <c r="C8" s="264"/>
      <c r="D8" s="264"/>
      <c r="E8" s="265"/>
    </row>
    <row r="9" spans="1:6" s="69" customFormat="1" ht="31.2" customHeight="1" thickBot="1"/>
    <row r="10" spans="1:6" ht="40.049999999999997" customHeight="1">
      <c r="B10" s="261" t="s">
        <v>56</v>
      </c>
      <c r="C10" s="262"/>
      <c r="D10" s="262"/>
      <c r="E10" s="266"/>
    </row>
    <row r="11" spans="1:6" ht="300" customHeight="1" thickBot="1">
      <c r="B11" s="70"/>
      <c r="C11" s="71" t="s">
        <v>142</v>
      </c>
      <c r="D11" s="72"/>
      <c r="E11" s="73"/>
    </row>
  </sheetData>
  <sheetProtection algorithmName="SHA-512" hashValue="aD2vdDUdLxjfQ1+VopB6flzwGHNarygxIGs79yIETlaDB0rX2p+zNnk1wClanr056mmXCUQFr3C1kduUSMC4rg==" saltValue="tetmusLrz+QaTM5JH96pDw==" spinCount="100000" sheet="1" objects="1" scenarios="1"/>
  <mergeCells count="10">
    <mergeCell ref="B7:C7"/>
    <mergeCell ref="B8:E8"/>
    <mergeCell ref="B10:E10"/>
    <mergeCell ref="A1:F1"/>
    <mergeCell ref="B2:E2"/>
    <mergeCell ref="B3:E3"/>
    <mergeCell ref="B4:B5"/>
    <mergeCell ref="C4:C5"/>
    <mergeCell ref="D4:E4"/>
    <mergeCell ref="D5:E5"/>
  </mergeCells>
  <phoneticPr fontId="1"/>
  <conditionalFormatting sqref="B8:E8">
    <cfRule type="containsBlanks" dxfId="7" priority="2">
      <formula>LEN(TRIM(B8))=0</formula>
    </cfRule>
  </conditionalFormatting>
  <conditionalFormatting sqref="D4:E5">
    <cfRule type="cellIs" dxfId="6" priority="1" operator="equal">
      <formula>0</formula>
    </cfRule>
  </conditionalFormatting>
  <dataValidations count="1">
    <dataValidation type="textLength" allowBlank="1" showInputMessage="1" showErrorMessage="1" errorTitle="字数オーバー" error="200字以内で紹介文を入力してください。" sqref="B8:E8" xr:uid="{3863A9B2-6E15-42A2-9E93-CBFBBC62A38C}">
      <formula1>0</formula1>
      <formula2>200</formula2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9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0DA2E-A45A-4C01-A81B-CC45C595603E}">
  <sheetPr>
    <tabColor rgb="FF0070C0"/>
    <pageSetUpPr fitToPage="1"/>
  </sheetPr>
  <dimension ref="A1:L33"/>
  <sheetViews>
    <sheetView showGridLines="0" view="pageBreakPreview" zoomScale="70" zoomScaleNormal="70" zoomScaleSheetLayoutView="70" workbookViewId="0">
      <selection activeCell="B10" sqref="B10:C11"/>
    </sheetView>
  </sheetViews>
  <sheetFormatPr defaultRowHeight="13.2"/>
  <cols>
    <col min="1" max="1" width="2.77734375" style="26" customWidth="1"/>
    <col min="2" max="2" width="5.5546875" style="26" bestFit="1" customWidth="1"/>
    <col min="3" max="3" width="8.5546875" style="26" bestFit="1" customWidth="1"/>
    <col min="4" max="7" width="3.88671875" style="26" customWidth="1"/>
    <col min="8" max="8" width="13.88671875" style="26" bestFit="1" customWidth="1"/>
    <col min="9" max="9" width="23" style="26" customWidth="1"/>
    <col min="10" max="10" width="10.77734375" style="26" customWidth="1"/>
    <col min="11" max="11" width="5.77734375" style="26" customWidth="1"/>
    <col min="12" max="12" width="2.77734375" style="26" customWidth="1"/>
    <col min="13" max="16384" width="8.88671875" style="26"/>
  </cols>
  <sheetData>
    <row r="1" spans="1:12">
      <c r="A1" s="183" t="s">
        <v>53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49.95" customHeight="1">
      <c r="B2" s="184" t="s">
        <v>0</v>
      </c>
      <c r="C2" s="184"/>
      <c r="D2" s="184"/>
      <c r="E2" s="184"/>
      <c r="F2" s="184"/>
      <c r="G2" s="184"/>
      <c r="H2" s="184"/>
      <c r="I2" s="184"/>
      <c r="J2" s="184"/>
      <c r="K2" s="184"/>
    </row>
    <row r="3" spans="1:12" ht="49.95" customHeight="1">
      <c r="B3" s="185" t="s">
        <v>37</v>
      </c>
      <c r="C3" s="185"/>
      <c r="D3" s="185"/>
      <c r="E3" s="185"/>
      <c r="F3" s="185"/>
      <c r="G3" s="185"/>
      <c r="H3" s="185"/>
      <c r="I3" s="185"/>
      <c r="J3" s="185"/>
      <c r="K3" s="185"/>
    </row>
    <row r="4" spans="1:12" ht="13.8" thickBot="1"/>
    <row r="5" spans="1:12" ht="25.05" customHeight="1">
      <c r="B5" s="279" t="s">
        <v>47</v>
      </c>
      <c r="C5" s="280"/>
      <c r="D5" s="285" t="s">
        <v>20</v>
      </c>
      <c r="E5" s="285"/>
      <c r="F5" s="285"/>
      <c r="G5" s="285"/>
      <c r="H5" s="285"/>
      <c r="I5" s="280"/>
      <c r="J5" s="285" t="s">
        <v>46</v>
      </c>
      <c r="K5" s="313"/>
    </row>
    <row r="6" spans="1:12" ht="25.95" customHeight="1">
      <c r="B6" s="281">
        <f>申込様式1!F5</f>
        <v>0</v>
      </c>
      <c r="C6" s="282"/>
      <c r="D6" s="297">
        <f>申込様式1!F7</f>
        <v>0</v>
      </c>
      <c r="E6" s="297"/>
      <c r="F6" s="297"/>
      <c r="G6" s="297"/>
      <c r="H6" s="297"/>
      <c r="I6" s="298"/>
      <c r="J6" s="314"/>
      <c r="K6" s="171"/>
    </row>
    <row r="7" spans="1:12" ht="25.95" customHeight="1" thickBot="1">
      <c r="B7" s="283"/>
      <c r="C7" s="284"/>
      <c r="D7" s="321">
        <f>申込様式1!F8</f>
        <v>0</v>
      </c>
      <c r="E7" s="321"/>
      <c r="F7" s="321"/>
      <c r="G7" s="321"/>
      <c r="H7" s="321"/>
      <c r="I7" s="322"/>
      <c r="J7" s="315"/>
      <c r="K7" s="173"/>
    </row>
    <row r="8" spans="1:12" s="27" customFormat="1" ht="13.8" thickBot="1"/>
    <row r="9" spans="1:12" ht="25.05" customHeight="1" thickBot="1">
      <c r="B9" s="292" t="s">
        <v>45</v>
      </c>
      <c r="C9" s="291"/>
      <c r="D9" s="318" t="s">
        <v>44</v>
      </c>
      <c r="E9" s="290"/>
      <c r="F9" s="290"/>
      <c r="G9" s="290"/>
      <c r="H9" s="290"/>
      <c r="I9" s="290"/>
      <c r="J9" s="290" t="s">
        <v>4</v>
      </c>
      <c r="K9" s="291"/>
    </row>
    <row r="10" spans="1:12" ht="19.95" customHeight="1">
      <c r="B10" s="293"/>
      <c r="C10" s="294"/>
      <c r="D10" s="319">
        <f>申込様式1!C21</f>
        <v>0</v>
      </c>
      <c r="E10" s="320"/>
      <c r="F10" s="320"/>
      <c r="G10" s="320"/>
      <c r="H10" s="320"/>
      <c r="I10" s="320"/>
      <c r="J10" s="317">
        <f>申込様式1!H21</f>
        <v>0</v>
      </c>
      <c r="K10" s="316" t="s">
        <v>43</v>
      </c>
    </row>
    <row r="11" spans="1:12" ht="30" customHeight="1">
      <c r="B11" s="295"/>
      <c r="C11" s="296"/>
      <c r="D11" s="286">
        <f>申込様式1!C22</f>
        <v>0</v>
      </c>
      <c r="E11" s="287"/>
      <c r="F11" s="287"/>
      <c r="G11" s="287"/>
      <c r="H11" s="287"/>
      <c r="I11" s="287"/>
      <c r="J11" s="306"/>
      <c r="K11" s="304"/>
    </row>
    <row r="12" spans="1:12" ht="19.95" customHeight="1">
      <c r="B12" s="295"/>
      <c r="C12" s="296"/>
      <c r="D12" s="288">
        <f>申込様式1!C23</f>
        <v>0</v>
      </c>
      <c r="E12" s="289"/>
      <c r="F12" s="289"/>
      <c r="G12" s="289"/>
      <c r="H12" s="289"/>
      <c r="I12" s="289"/>
      <c r="J12" s="306">
        <f>申込様式1!H23</f>
        <v>0</v>
      </c>
      <c r="K12" s="304" t="s">
        <v>43</v>
      </c>
    </row>
    <row r="13" spans="1:12" ht="30" customHeight="1">
      <c r="B13" s="295"/>
      <c r="C13" s="296"/>
      <c r="D13" s="286">
        <f>申込様式1!C24</f>
        <v>0</v>
      </c>
      <c r="E13" s="287"/>
      <c r="F13" s="287"/>
      <c r="G13" s="287"/>
      <c r="H13" s="287"/>
      <c r="I13" s="287"/>
      <c r="J13" s="306"/>
      <c r="K13" s="304"/>
    </row>
    <row r="14" spans="1:12" ht="19.95" customHeight="1">
      <c r="B14" s="295"/>
      <c r="C14" s="296"/>
      <c r="D14" s="288">
        <f>申込様式1!C25</f>
        <v>0</v>
      </c>
      <c r="E14" s="289"/>
      <c r="F14" s="289"/>
      <c r="G14" s="289"/>
      <c r="H14" s="289"/>
      <c r="I14" s="289"/>
      <c r="J14" s="306">
        <f>申込様式1!H25</f>
        <v>0</v>
      </c>
      <c r="K14" s="304" t="s">
        <v>43</v>
      </c>
    </row>
    <row r="15" spans="1:12" ht="30" customHeight="1">
      <c r="B15" s="295"/>
      <c r="C15" s="296"/>
      <c r="D15" s="286">
        <f>申込様式1!C26</f>
        <v>0</v>
      </c>
      <c r="E15" s="287"/>
      <c r="F15" s="287"/>
      <c r="G15" s="287"/>
      <c r="H15" s="287"/>
      <c r="I15" s="287"/>
      <c r="J15" s="306"/>
      <c r="K15" s="304"/>
    </row>
    <row r="16" spans="1:12" ht="19.95" customHeight="1">
      <c r="B16" s="295"/>
      <c r="C16" s="296"/>
      <c r="D16" s="288">
        <f>申込様式1!C27</f>
        <v>0</v>
      </c>
      <c r="E16" s="289"/>
      <c r="F16" s="289"/>
      <c r="G16" s="289"/>
      <c r="H16" s="289"/>
      <c r="I16" s="289"/>
      <c r="J16" s="306">
        <f>申込様式1!H27</f>
        <v>0</v>
      </c>
      <c r="K16" s="304" t="s">
        <v>43</v>
      </c>
    </row>
    <row r="17" spans="2:11" ht="30" customHeight="1">
      <c r="B17" s="295"/>
      <c r="C17" s="296"/>
      <c r="D17" s="286">
        <f>申込様式1!C28</f>
        <v>0</v>
      </c>
      <c r="E17" s="287"/>
      <c r="F17" s="287"/>
      <c r="G17" s="287"/>
      <c r="H17" s="287"/>
      <c r="I17" s="287"/>
      <c r="J17" s="306"/>
      <c r="K17" s="304"/>
    </row>
    <row r="18" spans="2:11" ht="19.95" customHeight="1">
      <c r="B18" s="295"/>
      <c r="C18" s="296"/>
      <c r="D18" s="288">
        <f>申込様式1!C29</f>
        <v>0</v>
      </c>
      <c r="E18" s="289"/>
      <c r="F18" s="289"/>
      <c r="G18" s="289"/>
      <c r="H18" s="289"/>
      <c r="I18" s="289"/>
      <c r="J18" s="306">
        <f>申込様式1!H29</f>
        <v>0</v>
      </c>
      <c r="K18" s="304" t="s">
        <v>43</v>
      </c>
    </row>
    <row r="19" spans="2:11" ht="30" customHeight="1">
      <c r="B19" s="295"/>
      <c r="C19" s="296"/>
      <c r="D19" s="286">
        <f>申込様式1!C30</f>
        <v>0</v>
      </c>
      <c r="E19" s="287"/>
      <c r="F19" s="287"/>
      <c r="G19" s="287"/>
      <c r="H19" s="287"/>
      <c r="I19" s="287"/>
      <c r="J19" s="306"/>
      <c r="K19" s="304"/>
    </row>
    <row r="20" spans="2:11" ht="19.95" customHeight="1">
      <c r="B20" s="295"/>
      <c r="C20" s="296"/>
      <c r="D20" s="288">
        <f>申込様式1!C31</f>
        <v>0</v>
      </c>
      <c r="E20" s="289"/>
      <c r="F20" s="289"/>
      <c r="G20" s="289"/>
      <c r="H20" s="289"/>
      <c r="I20" s="289"/>
      <c r="J20" s="306">
        <f>申込様式1!H31</f>
        <v>0</v>
      </c>
      <c r="K20" s="304" t="s">
        <v>43</v>
      </c>
    </row>
    <row r="21" spans="2:11" ht="30" customHeight="1">
      <c r="B21" s="295"/>
      <c r="C21" s="296"/>
      <c r="D21" s="286">
        <f>申込様式1!C32</f>
        <v>0</v>
      </c>
      <c r="E21" s="287"/>
      <c r="F21" s="287"/>
      <c r="G21" s="287"/>
      <c r="H21" s="287"/>
      <c r="I21" s="287"/>
      <c r="J21" s="306"/>
      <c r="K21" s="304"/>
    </row>
    <row r="22" spans="2:11" ht="19.95" customHeight="1">
      <c r="B22" s="295"/>
      <c r="C22" s="296"/>
      <c r="D22" s="288">
        <f>申込様式1!C33</f>
        <v>0</v>
      </c>
      <c r="E22" s="289"/>
      <c r="F22" s="289"/>
      <c r="G22" s="289"/>
      <c r="H22" s="289"/>
      <c r="I22" s="289"/>
      <c r="J22" s="306">
        <f>申込様式1!H33</f>
        <v>0</v>
      </c>
      <c r="K22" s="304" t="s">
        <v>43</v>
      </c>
    </row>
    <row r="23" spans="2:11" ht="30" customHeight="1">
      <c r="B23" s="295"/>
      <c r="C23" s="296"/>
      <c r="D23" s="286">
        <f>申込様式1!C34</f>
        <v>0</v>
      </c>
      <c r="E23" s="287"/>
      <c r="F23" s="287"/>
      <c r="G23" s="287"/>
      <c r="H23" s="287"/>
      <c r="I23" s="287"/>
      <c r="J23" s="306"/>
      <c r="K23" s="304"/>
    </row>
    <row r="24" spans="2:11" ht="19.95" customHeight="1">
      <c r="B24" s="295"/>
      <c r="C24" s="296"/>
      <c r="D24" s="288">
        <f>申込様式1!C35</f>
        <v>0</v>
      </c>
      <c r="E24" s="289"/>
      <c r="F24" s="289"/>
      <c r="G24" s="289"/>
      <c r="H24" s="289"/>
      <c r="I24" s="289"/>
      <c r="J24" s="306">
        <f>申込様式1!H35</f>
        <v>0</v>
      </c>
      <c r="K24" s="304" t="s">
        <v>43</v>
      </c>
    </row>
    <row r="25" spans="2:11" ht="30" customHeight="1">
      <c r="B25" s="295"/>
      <c r="C25" s="296"/>
      <c r="D25" s="286">
        <f>申込様式1!C36</f>
        <v>0</v>
      </c>
      <c r="E25" s="287"/>
      <c r="F25" s="287"/>
      <c r="G25" s="287"/>
      <c r="H25" s="287"/>
      <c r="I25" s="287"/>
      <c r="J25" s="306"/>
      <c r="K25" s="304"/>
    </row>
    <row r="26" spans="2:11" ht="19.95" customHeight="1">
      <c r="B26" s="295"/>
      <c r="C26" s="296"/>
      <c r="D26" s="288">
        <f>申込様式1!C37</f>
        <v>0</v>
      </c>
      <c r="E26" s="289"/>
      <c r="F26" s="289"/>
      <c r="G26" s="289"/>
      <c r="H26" s="289"/>
      <c r="I26" s="289"/>
      <c r="J26" s="306">
        <f>申込様式1!H37</f>
        <v>0</v>
      </c>
      <c r="K26" s="304" t="s">
        <v>43</v>
      </c>
    </row>
    <row r="27" spans="2:11" ht="30" customHeight="1" thickBot="1">
      <c r="B27" s="308"/>
      <c r="C27" s="309"/>
      <c r="D27" s="311">
        <f>申込様式1!C38</f>
        <v>0</v>
      </c>
      <c r="E27" s="312"/>
      <c r="F27" s="312"/>
      <c r="G27" s="312"/>
      <c r="H27" s="312"/>
      <c r="I27" s="312"/>
      <c r="J27" s="307"/>
      <c r="K27" s="305"/>
    </row>
    <row r="28" spans="2:11" ht="13.8" thickBot="1">
      <c r="G28" s="61"/>
      <c r="H28" s="61"/>
      <c r="I28" s="61"/>
      <c r="J28" s="61"/>
      <c r="K28" s="61"/>
    </row>
    <row r="29" spans="2:11" ht="19.95" customHeight="1">
      <c r="B29" s="299" t="s">
        <v>40</v>
      </c>
      <c r="C29" s="300"/>
      <c r="D29" s="300"/>
      <c r="E29" s="300"/>
      <c r="F29" s="300"/>
      <c r="G29" s="300"/>
      <c r="H29" s="300"/>
      <c r="I29" s="300"/>
      <c r="J29" s="300"/>
      <c r="K29" s="301"/>
    </row>
    <row r="30" spans="2:11" ht="28.8" customHeight="1">
      <c r="B30" s="302" t="s">
        <v>42</v>
      </c>
      <c r="C30" s="303"/>
      <c r="D30" s="24"/>
      <c r="E30" s="82" t="s">
        <v>38</v>
      </c>
      <c r="F30" s="24"/>
      <c r="G30" s="82" t="s">
        <v>39</v>
      </c>
      <c r="H30" s="51" t="s">
        <v>58</v>
      </c>
      <c r="I30" s="310"/>
      <c r="J30" s="310"/>
      <c r="K30" s="83" t="s">
        <v>41</v>
      </c>
    </row>
    <row r="31" spans="2:11" ht="10.050000000000001" customHeight="1" thickBot="1">
      <c r="B31" s="62"/>
      <c r="C31" s="63"/>
      <c r="D31" s="63"/>
      <c r="E31" s="63"/>
      <c r="F31" s="63"/>
      <c r="G31" s="63"/>
      <c r="H31" s="63"/>
      <c r="I31" s="63"/>
      <c r="J31" s="63"/>
      <c r="K31" s="64"/>
    </row>
    <row r="32" spans="2:11">
      <c r="B32" s="53"/>
      <c r="C32" s="53"/>
      <c r="D32" s="53"/>
      <c r="E32" s="53"/>
      <c r="F32" s="53"/>
      <c r="G32" s="53"/>
      <c r="H32" s="53"/>
      <c r="I32" s="53"/>
      <c r="J32" s="53"/>
      <c r="K32" s="53"/>
    </row>
    <row r="33" spans="2:11" ht="13.2" customHeight="1">
      <c r="B33" s="278" t="s">
        <v>225</v>
      </c>
      <c r="C33" s="278"/>
      <c r="D33" s="278"/>
      <c r="E33" s="278"/>
      <c r="F33" s="278"/>
      <c r="G33" s="278"/>
      <c r="H33" s="278"/>
      <c r="I33" s="278"/>
      <c r="J33" s="278"/>
      <c r="K33" s="278"/>
    </row>
  </sheetData>
  <sheetProtection algorithmName="SHA-512" hashValue="Vr/kAipYtz4fv1rEQAXwQaPmG8iG9ZwqRBitc0N0ev4hazXC9YdVKbOYz6x098sMeoe5Owfwncp/IkTLVQLJaQ==" saltValue="JRcfOOQ20LZ6Vh6CNdgVkA==" spinCount="100000" sheet="1" objects="1" scenarios="1"/>
  <mergeCells count="62">
    <mergeCell ref="J5:K5"/>
    <mergeCell ref="J6:K7"/>
    <mergeCell ref="A1:L1"/>
    <mergeCell ref="K12:K13"/>
    <mergeCell ref="J12:J13"/>
    <mergeCell ref="D13:I13"/>
    <mergeCell ref="K10:K11"/>
    <mergeCell ref="J10:J11"/>
    <mergeCell ref="B12:C13"/>
    <mergeCell ref="D9:I9"/>
    <mergeCell ref="D11:I11"/>
    <mergeCell ref="D10:I10"/>
    <mergeCell ref="D12:I12"/>
    <mergeCell ref="D7:I7"/>
    <mergeCell ref="K16:K17"/>
    <mergeCell ref="J16:J17"/>
    <mergeCell ref="B16:C17"/>
    <mergeCell ref="D16:I16"/>
    <mergeCell ref="K14:K15"/>
    <mergeCell ref="J14:J15"/>
    <mergeCell ref="D14:I14"/>
    <mergeCell ref="D15:I15"/>
    <mergeCell ref="B14:C15"/>
    <mergeCell ref="K20:K21"/>
    <mergeCell ref="J20:J21"/>
    <mergeCell ref="B20:C21"/>
    <mergeCell ref="K18:K19"/>
    <mergeCell ref="J18:J19"/>
    <mergeCell ref="B18:C19"/>
    <mergeCell ref="K24:K25"/>
    <mergeCell ref="J24:J25"/>
    <mergeCell ref="B24:C25"/>
    <mergeCell ref="D24:I24"/>
    <mergeCell ref="K22:K23"/>
    <mergeCell ref="J22:J23"/>
    <mergeCell ref="B22:C23"/>
    <mergeCell ref="D23:I23"/>
    <mergeCell ref="D25:I25"/>
    <mergeCell ref="B29:K29"/>
    <mergeCell ref="B30:C30"/>
    <mergeCell ref="K26:K27"/>
    <mergeCell ref="J26:J27"/>
    <mergeCell ref="B26:C27"/>
    <mergeCell ref="I30:J30"/>
    <mergeCell ref="D26:I26"/>
    <mergeCell ref="D27:I27"/>
    <mergeCell ref="B33:K33"/>
    <mergeCell ref="B2:K2"/>
    <mergeCell ref="B3:K3"/>
    <mergeCell ref="B5:C5"/>
    <mergeCell ref="B6:C7"/>
    <mergeCell ref="D5:I5"/>
    <mergeCell ref="D17:I17"/>
    <mergeCell ref="D18:I18"/>
    <mergeCell ref="D19:I19"/>
    <mergeCell ref="D20:I20"/>
    <mergeCell ref="D21:I21"/>
    <mergeCell ref="D22:I22"/>
    <mergeCell ref="J9:K9"/>
    <mergeCell ref="B9:C9"/>
    <mergeCell ref="B10:C11"/>
    <mergeCell ref="D6:I6"/>
  </mergeCells>
  <phoneticPr fontId="1"/>
  <conditionalFormatting sqref="I30:J30 F30 D30 B10:C27">
    <cfRule type="containsBlanks" dxfId="5" priority="3">
      <formula>LEN(TRIM(B10))=0</formula>
    </cfRule>
  </conditionalFormatting>
  <conditionalFormatting sqref="B10:C27">
    <cfRule type="expression" dxfId="4" priority="2">
      <formula>SUM($B$10:$C$27)=21</formula>
    </cfRule>
  </conditionalFormatting>
  <conditionalFormatting sqref="B6:I7 D10:J27">
    <cfRule type="cellIs" dxfId="3" priority="1" operator="equal">
      <formula>0</formula>
    </cfRule>
  </conditionalFormatting>
  <dataValidations count="2">
    <dataValidation type="textLength" allowBlank="1" showInputMessage="1" showErrorMessage="1" sqref="J7:K7" xr:uid="{0693649E-E62F-41FC-8A6B-DAEEC3150D1A}">
      <formula1>0</formula1>
      <formula2>5</formula2>
    </dataValidation>
    <dataValidation type="list" allowBlank="1" showInputMessage="1" showErrorMessage="1" sqref="B10:C27" xr:uid="{CF929000-1A18-4897-9A4E-66CB04C9C5D0}">
      <formula1>"1,2,3,4,5,6"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71E8B-5EBF-41C0-AFAD-2FBF950A0A5D}">
  <sheetPr>
    <pageSetUpPr fitToPage="1"/>
  </sheetPr>
  <dimension ref="A1:L33"/>
  <sheetViews>
    <sheetView showGridLines="0" view="pageBreakPreview" zoomScale="70" zoomScaleNormal="70" zoomScaleSheetLayoutView="70" workbookViewId="0">
      <selection sqref="A1:L1"/>
    </sheetView>
  </sheetViews>
  <sheetFormatPr defaultRowHeight="13.2"/>
  <cols>
    <col min="1" max="1" width="2.77734375" style="26" customWidth="1"/>
    <col min="2" max="2" width="5.5546875" style="26" bestFit="1" customWidth="1"/>
    <col min="3" max="3" width="8.5546875" style="26" bestFit="1" customWidth="1"/>
    <col min="4" max="7" width="3.88671875" style="26" customWidth="1"/>
    <col min="8" max="8" width="13.88671875" style="26" bestFit="1" customWidth="1"/>
    <col min="9" max="9" width="23" style="26" customWidth="1"/>
    <col min="10" max="10" width="10.77734375" style="26" customWidth="1"/>
    <col min="11" max="11" width="5.77734375" style="26" customWidth="1"/>
    <col min="12" max="12" width="2.77734375" style="26" customWidth="1"/>
    <col min="13" max="16384" width="8.88671875" style="26"/>
  </cols>
  <sheetData>
    <row r="1" spans="1:12">
      <c r="A1" s="183" t="s">
        <v>53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ht="49.95" customHeight="1">
      <c r="B2" s="184" t="s">
        <v>0</v>
      </c>
      <c r="C2" s="184"/>
      <c r="D2" s="184"/>
      <c r="E2" s="184"/>
      <c r="F2" s="184"/>
      <c r="G2" s="184"/>
      <c r="H2" s="184"/>
      <c r="I2" s="184"/>
      <c r="J2" s="184"/>
      <c r="K2" s="184"/>
    </row>
    <row r="3" spans="1:12" ht="49.95" customHeight="1">
      <c r="B3" s="185" t="s">
        <v>37</v>
      </c>
      <c r="C3" s="185"/>
      <c r="D3" s="185"/>
      <c r="E3" s="185"/>
      <c r="F3" s="185"/>
      <c r="G3" s="185"/>
      <c r="H3" s="185"/>
      <c r="I3" s="185"/>
      <c r="J3" s="185"/>
      <c r="K3" s="185"/>
    </row>
    <row r="4" spans="1:12" ht="13.8" thickBot="1"/>
    <row r="5" spans="1:12" ht="25.05" customHeight="1">
      <c r="B5" s="279" t="s">
        <v>47</v>
      </c>
      <c r="C5" s="280"/>
      <c r="D5" s="285" t="s">
        <v>20</v>
      </c>
      <c r="E5" s="285"/>
      <c r="F5" s="285"/>
      <c r="G5" s="285"/>
      <c r="H5" s="285"/>
      <c r="I5" s="280"/>
      <c r="J5" s="285" t="s">
        <v>46</v>
      </c>
      <c r="K5" s="313"/>
    </row>
    <row r="6" spans="1:12" ht="25.95" customHeight="1">
      <c r="B6" s="281" t="s">
        <v>144</v>
      </c>
      <c r="C6" s="282"/>
      <c r="D6" s="297" t="s">
        <v>147</v>
      </c>
      <c r="E6" s="297"/>
      <c r="F6" s="297"/>
      <c r="G6" s="297"/>
      <c r="H6" s="297"/>
      <c r="I6" s="298"/>
      <c r="J6" s="314"/>
      <c r="K6" s="171"/>
    </row>
    <row r="7" spans="1:12" ht="25.95" customHeight="1" thickBot="1">
      <c r="B7" s="283"/>
      <c r="C7" s="284"/>
      <c r="D7" s="321" t="s">
        <v>145</v>
      </c>
      <c r="E7" s="321"/>
      <c r="F7" s="321"/>
      <c r="G7" s="321"/>
      <c r="H7" s="321"/>
      <c r="I7" s="322"/>
      <c r="J7" s="315"/>
      <c r="K7" s="173"/>
    </row>
    <row r="8" spans="1:12" s="27" customFormat="1" ht="13.8" thickBot="1"/>
    <row r="9" spans="1:12" ht="25.05" customHeight="1" thickBot="1">
      <c r="B9" s="292" t="s">
        <v>45</v>
      </c>
      <c r="C9" s="291"/>
      <c r="D9" s="318" t="s">
        <v>44</v>
      </c>
      <c r="E9" s="290"/>
      <c r="F9" s="290"/>
      <c r="G9" s="290"/>
      <c r="H9" s="290"/>
      <c r="I9" s="290"/>
      <c r="J9" s="290" t="s">
        <v>4</v>
      </c>
      <c r="K9" s="291"/>
    </row>
    <row r="10" spans="1:12" ht="19.95" customHeight="1">
      <c r="B10" s="325">
        <v>1</v>
      </c>
      <c r="C10" s="326"/>
      <c r="D10" s="319" t="s">
        <v>157</v>
      </c>
      <c r="E10" s="320"/>
      <c r="F10" s="320"/>
      <c r="G10" s="320"/>
      <c r="H10" s="320"/>
      <c r="I10" s="320"/>
      <c r="J10" s="317">
        <v>3</v>
      </c>
      <c r="K10" s="316" t="s">
        <v>43</v>
      </c>
    </row>
    <row r="11" spans="1:12" ht="30" customHeight="1">
      <c r="B11" s="323"/>
      <c r="C11" s="324"/>
      <c r="D11" s="286" t="s">
        <v>158</v>
      </c>
      <c r="E11" s="287"/>
      <c r="F11" s="287"/>
      <c r="G11" s="287"/>
      <c r="H11" s="287"/>
      <c r="I11" s="287"/>
      <c r="J11" s="306"/>
      <c r="K11" s="304"/>
    </row>
    <row r="12" spans="1:12" ht="19.95" customHeight="1">
      <c r="B12" s="323">
        <v>6</v>
      </c>
      <c r="C12" s="324"/>
      <c r="D12" s="288" t="s">
        <v>160</v>
      </c>
      <c r="E12" s="289"/>
      <c r="F12" s="289"/>
      <c r="G12" s="289"/>
      <c r="H12" s="289"/>
      <c r="I12" s="289"/>
      <c r="J12" s="306">
        <v>3</v>
      </c>
      <c r="K12" s="304" t="s">
        <v>43</v>
      </c>
    </row>
    <row r="13" spans="1:12" ht="30" customHeight="1">
      <c r="B13" s="323"/>
      <c r="C13" s="324"/>
      <c r="D13" s="286" t="s">
        <v>161</v>
      </c>
      <c r="E13" s="287"/>
      <c r="F13" s="287"/>
      <c r="G13" s="287"/>
      <c r="H13" s="287"/>
      <c r="I13" s="287"/>
      <c r="J13" s="306"/>
      <c r="K13" s="304"/>
    </row>
    <row r="14" spans="1:12" ht="19.95" customHeight="1">
      <c r="B14" s="323">
        <v>3</v>
      </c>
      <c r="C14" s="324"/>
      <c r="D14" s="288" t="s">
        <v>163</v>
      </c>
      <c r="E14" s="289"/>
      <c r="F14" s="289"/>
      <c r="G14" s="289"/>
      <c r="H14" s="289"/>
      <c r="I14" s="289"/>
      <c r="J14" s="306">
        <v>3</v>
      </c>
      <c r="K14" s="304" t="s">
        <v>43</v>
      </c>
    </row>
    <row r="15" spans="1:12" ht="30" customHeight="1">
      <c r="B15" s="323"/>
      <c r="C15" s="324"/>
      <c r="D15" s="286" t="s">
        <v>164</v>
      </c>
      <c r="E15" s="287"/>
      <c r="F15" s="287"/>
      <c r="G15" s="287"/>
      <c r="H15" s="287"/>
      <c r="I15" s="287"/>
      <c r="J15" s="306"/>
      <c r="K15" s="304"/>
    </row>
    <row r="16" spans="1:12" ht="19.95" customHeight="1">
      <c r="B16" s="323">
        <v>4</v>
      </c>
      <c r="C16" s="324"/>
      <c r="D16" s="288" t="s">
        <v>166</v>
      </c>
      <c r="E16" s="289"/>
      <c r="F16" s="289"/>
      <c r="G16" s="289"/>
      <c r="H16" s="289"/>
      <c r="I16" s="289"/>
      <c r="J16" s="306">
        <v>3</v>
      </c>
      <c r="K16" s="304" t="s">
        <v>43</v>
      </c>
    </row>
    <row r="17" spans="2:11" ht="30" customHeight="1">
      <c r="B17" s="323"/>
      <c r="C17" s="324"/>
      <c r="D17" s="286" t="s">
        <v>167</v>
      </c>
      <c r="E17" s="287"/>
      <c r="F17" s="287"/>
      <c r="G17" s="287"/>
      <c r="H17" s="287"/>
      <c r="I17" s="287"/>
      <c r="J17" s="306"/>
      <c r="K17" s="304"/>
    </row>
    <row r="18" spans="2:11" ht="19.95" customHeight="1">
      <c r="B18" s="323">
        <v>2</v>
      </c>
      <c r="C18" s="324"/>
      <c r="D18" s="288" t="s">
        <v>169</v>
      </c>
      <c r="E18" s="289"/>
      <c r="F18" s="289"/>
      <c r="G18" s="289"/>
      <c r="H18" s="289"/>
      <c r="I18" s="289"/>
      <c r="J18" s="306">
        <v>3</v>
      </c>
      <c r="K18" s="304" t="s">
        <v>43</v>
      </c>
    </row>
    <row r="19" spans="2:11" ht="30" customHeight="1">
      <c r="B19" s="323"/>
      <c r="C19" s="324"/>
      <c r="D19" s="286" t="s">
        <v>170</v>
      </c>
      <c r="E19" s="287"/>
      <c r="F19" s="287"/>
      <c r="G19" s="287"/>
      <c r="H19" s="287"/>
      <c r="I19" s="287"/>
      <c r="J19" s="306"/>
      <c r="K19" s="304"/>
    </row>
    <row r="20" spans="2:11" ht="19.95" customHeight="1">
      <c r="B20" s="323">
        <v>5</v>
      </c>
      <c r="C20" s="324"/>
      <c r="D20" s="288" t="s">
        <v>172</v>
      </c>
      <c r="E20" s="289"/>
      <c r="F20" s="289"/>
      <c r="G20" s="289"/>
      <c r="H20" s="289"/>
      <c r="I20" s="289"/>
      <c r="J20" s="306">
        <v>2</v>
      </c>
      <c r="K20" s="304" t="s">
        <v>43</v>
      </c>
    </row>
    <row r="21" spans="2:11" ht="30" customHeight="1">
      <c r="B21" s="323"/>
      <c r="C21" s="324"/>
      <c r="D21" s="286" t="s">
        <v>173</v>
      </c>
      <c r="E21" s="287"/>
      <c r="F21" s="287"/>
      <c r="G21" s="287"/>
      <c r="H21" s="287"/>
      <c r="I21" s="287"/>
      <c r="J21" s="306"/>
      <c r="K21" s="304"/>
    </row>
    <row r="22" spans="2:11" ht="19.95" customHeight="1">
      <c r="B22" s="323"/>
      <c r="C22" s="324"/>
      <c r="D22" s="288" t="s">
        <v>175</v>
      </c>
      <c r="E22" s="289"/>
      <c r="F22" s="289"/>
      <c r="G22" s="289"/>
      <c r="H22" s="289"/>
      <c r="I22" s="289"/>
      <c r="J22" s="306">
        <v>2</v>
      </c>
      <c r="K22" s="304" t="s">
        <v>43</v>
      </c>
    </row>
    <row r="23" spans="2:11" ht="30" customHeight="1">
      <c r="B23" s="323"/>
      <c r="C23" s="324"/>
      <c r="D23" s="286" t="s">
        <v>176</v>
      </c>
      <c r="E23" s="287"/>
      <c r="F23" s="287"/>
      <c r="G23" s="287"/>
      <c r="H23" s="287"/>
      <c r="I23" s="287"/>
      <c r="J23" s="306"/>
      <c r="K23" s="304"/>
    </row>
    <row r="24" spans="2:11" ht="19.95" customHeight="1">
      <c r="B24" s="323"/>
      <c r="C24" s="324"/>
      <c r="D24" s="288" t="s">
        <v>178</v>
      </c>
      <c r="E24" s="289"/>
      <c r="F24" s="289"/>
      <c r="G24" s="289"/>
      <c r="H24" s="289"/>
      <c r="I24" s="289"/>
      <c r="J24" s="306">
        <v>1</v>
      </c>
      <c r="K24" s="304" t="s">
        <v>43</v>
      </c>
    </row>
    <row r="25" spans="2:11" ht="30" customHeight="1">
      <c r="B25" s="323"/>
      <c r="C25" s="324"/>
      <c r="D25" s="286" t="s">
        <v>179</v>
      </c>
      <c r="E25" s="287"/>
      <c r="F25" s="287"/>
      <c r="G25" s="287"/>
      <c r="H25" s="287"/>
      <c r="I25" s="287"/>
      <c r="J25" s="306"/>
      <c r="K25" s="304"/>
    </row>
    <row r="26" spans="2:11" ht="19.95" customHeight="1">
      <c r="B26" s="323"/>
      <c r="C26" s="324"/>
      <c r="D26" s="288" t="s">
        <v>181</v>
      </c>
      <c r="E26" s="289"/>
      <c r="F26" s="289"/>
      <c r="G26" s="289"/>
      <c r="H26" s="289"/>
      <c r="I26" s="289"/>
      <c r="J26" s="306">
        <v>1</v>
      </c>
      <c r="K26" s="304" t="s">
        <v>43</v>
      </c>
    </row>
    <row r="27" spans="2:11" ht="30" customHeight="1" thickBot="1">
      <c r="B27" s="328"/>
      <c r="C27" s="329"/>
      <c r="D27" s="311" t="s">
        <v>182</v>
      </c>
      <c r="E27" s="312"/>
      <c r="F27" s="312"/>
      <c r="G27" s="312"/>
      <c r="H27" s="312"/>
      <c r="I27" s="312"/>
      <c r="J27" s="307"/>
      <c r="K27" s="305"/>
    </row>
    <row r="28" spans="2:11" ht="13.8" thickBot="1">
      <c r="G28" s="61"/>
      <c r="H28" s="61"/>
      <c r="I28" s="61"/>
      <c r="J28" s="61"/>
      <c r="K28" s="61"/>
    </row>
    <row r="29" spans="2:11" ht="19.95" customHeight="1">
      <c r="B29" s="299" t="s">
        <v>40</v>
      </c>
      <c r="C29" s="300"/>
      <c r="D29" s="300"/>
      <c r="E29" s="300"/>
      <c r="F29" s="300"/>
      <c r="G29" s="300"/>
      <c r="H29" s="300"/>
      <c r="I29" s="300"/>
      <c r="J29" s="300"/>
      <c r="K29" s="301"/>
    </row>
    <row r="30" spans="2:11" ht="28.8" customHeight="1">
      <c r="B30" s="302" t="s">
        <v>42</v>
      </c>
      <c r="C30" s="303"/>
      <c r="D30" s="58">
        <v>12</v>
      </c>
      <c r="E30" s="59" t="s">
        <v>38</v>
      </c>
      <c r="F30" s="58">
        <v>4</v>
      </c>
      <c r="G30" s="59" t="s">
        <v>39</v>
      </c>
      <c r="H30" s="51" t="s">
        <v>58</v>
      </c>
      <c r="I30" s="327" t="s">
        <v>186</v>
      </c>
      <c r="J30" s="327"/>
      <c r="K30" s="60" t="s">
        <v>41</v>
      </c>
    </row>
    <row r="31" spans="2:11" ht="10.050000000000001" customHeight="1" thickBot="1">
      <c r="B31" s="62"/>
      <c r="C31" s="63"/>
      <c r="D31" s="63"/>
      <c r="E31" s="63"/>
      <c r="F31" s="63"/>
      <c r="G31" s="63"/>
      <c r="H31" s="63"/>
      <c r="I31" s="63"/>
      <c r="J31" s="63"/>
      <c r="K31" s="64"/>
    </row>
    <row r="32" spans="2:11">
      <c r="B32" s="53"/>
      <c r="C32" s="53"/>
      <c r="D32" s="53"/>
      <c r="E32" s="53"/>
      <c r="F32" s="53"/>
      <c r="G32" s="53"/>
      <c r="H32" s="53"/>
      <c r="I32" s="53"/>
      <c r="J32" s="53"/>
      <c r="K32" s="53"/>
    </row>
    <row r="33" spans="2:11" ht="13.2" customHeight="1">
      <c r="B33" s="278" t="s">
        <v>225</v>
      </c>
      <c r="C33" s="278"/>
      <c r="D33" s="278"/>
      <c r="E33" s="278"/>
      <c r="F33" s="278"/>
      <c r="G33" s="278"/>
      <c r="H33" s="278"/>
      <c r="I33" s="278"/>
      <c r="J33" s="278"/>
      <c r="K33" s="278"/>
    </row>
  </sheetData>
  <sheetProtection algorithmName="SHA-512" hashValue="V39S3dXbaeg6mQIawxLnsmtAGlZVtjBew0kPnt1rhKyDGKHzliJ5HTgGwl6fGjmHZ0rA7BWB+Z0pcWuo5TO75A==" saltValue="ppt0YbOT739Hbt+oGdFk1w==" spinCount="100000" sheet="1" objects="1" scenarios="1"/>
  <mergeCells count="62">
    <mergeCell ref="B30:C30"/>
    <mergeCell ref="I30:J30"/>
    <mergeCell ref="B33:K33"/>
    <mergeCell ref="B26:C27"/>
    <mergeCell ref="D26:I26"/>
    <mergeCell ref="J26:J27"/>
    <mergeCell ref="K26:K27"/>
    <mergeCell ref="D27:I27"/>
    <mergeCell ref="B29:K29"/>
    <mergeCell ref="B22:C23"/>
    <mergeCell ref="D22:I22"/>
    <mergeCell ref="J22:J23"/>
    <mergeCell ref="K22:K23"/>
    <mergeCell ref="D23:I23"/>
    <mergeCell ref="B24:C25"/>
    <mergeCell ref="D24:I24"/>
    <mergeCell ref="J24:J25"/>
    <mergeCell ref="K24:K25"/>
    <mergeCell ref="D25:I25"/>
    <mergeCell ref="B18:C19"/>
    <mergeCell ref="D18:I18"/>
    <mergeCell ref="J18:J19"/>
    <mergeCell ref="K18:K19"/>
    <mergeCell ref="D19:I19"/>
    <mergeCell ref="B20:C21"/>
    <mergeCell ref="D20:I20"/>
    <mergeCell ref="J20:J21"/>
    <mergeCell ref="K20:K21"/>
    <mergeCell ref="D21:I21"/>
    <mergeCell ref="B14:C15"/>
    <mergeCell ref="D14:I14"/>
    <mergeCell ref="J14:J15"/>
    <mergeCell ref="K14:K15"/>
    <mergeCell ref="D15:I15"/>
    <mergeCell ref="B16:C17"/>
    <mergeCell ref="D16:I16"/>
    <mergeCell ref="J16:J17"/>
    <mergeCell ref="K16:K17"/>
    <mergeCell ref="D17:I17"/>
    <mergeCell ref="B10:C11"/>
    <mergeCell ref="D10:I10"/>
    <mergeCell ref="J10:J11"/>
    <mergeCell ref="K10:K11"/>
    <mergeCell ref="D11:I11"/>
    <mergeCell ref="B12:C13"/>
    <mergeCell ref="D12:I12"/>
    <mergeCell ref="J12:J13"/>
    <mergeCell ref="K12:K13"/>
    <mergeCell ref="D13:I13"/>
    <mergeCell ref="B6:C7"/>
    <mergeCell ref="D6:I6"/>
    <mergeCell ref="J6:K7"/>
    <mergeCell ref="D7:I7"/>
    <mergeCell ref="B9:C9"/>
    <mergeCell ref="D9:I9"/>
    <mergeCell ref="J9:K9"/>
    <mergeCell ref="A1:L1"/>
    <mergeCell ref="B2:K2"/>
    <mergeCell ref="B3:K3"/>
    <mergeCell ref="B5:C5"/>
    <mergeCell ref="D5:I5"/>
    <mergeCell ref="J5:K5"/>
  </mergeCells>
  <phoneticPr fontId="1"/>
  <conditionalFormatting sqref="I30:J30 F30 D30 B10:C27">
    <cfRule type="containsBlanks" dxfId="2" priority="3">
      <formula>LEN(TRIM(B10))=0</formula>
    </cfRule>
  </conditionalFormatting>
  <conditionalFormatting sqref="B10:C27">
    <cfRule type="expression" dxfId="1" priority="2">
      <formula>SUM($B$10:$C$27)=21</formula>
    </cfRule>
  </conditionalFormatting>
  <conditionalFormatting sqref="B6:I7 D10:J27">
    <cfRule type="cellIs" dxfId="0" priority="1" operator="equal">
      <formula>0</formula>
    </cfRule>
  </conditionalFormatting>
  <dataValidations count="2">
    <dataValidation type="list" allowBlank="1" showInputMessage="1" showErrorMessage="1" sqref="B10:C27" xr:uid="{0C239315-4C54-4095-B5A1-9D136875775A}">
      <formula1>"1,2,3,4,5,6"</formula1>
    </dataValidation>
    <dataValidation type="textLength" allowBlank="1" showInputMessage="1" showErrorMessage="1" sqref="J7:K7" xr:uid="{DB082184-F2F8-4860-8BFA-20C0D413F005}">
      <formula1>0</formula1>
      <formula2>5</formula2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9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5CC8C-A75A-435B-BFDD-0E2EC9B430BC}">
  <sheetPr>
    <tabColor rgb="FFFFC000"/>
  </sheetPr>
  <dimension ref="A1:CK2"/>
  <sheetViews>
    <sheetView workbookViewId="0"/>
  </sheetViews>
  <sheetFormatPr defaultColWidth="8.88671875" defaultRowHeight="13.2" zeroHeight="1"/>
  <cols>
    <col min="1" max="16384" width="8.88671875" style="25"/>
  </cols>
  <sheetData>
    <row r="1" spans="1:89">
      <c r="A1" s="25" t="s">
        <v>1</v>
      </c>
      <c r="B1" s="25" t="s">
        <v>47</v>
      </c>
      <c r="C1" s="25" t="s">
        <v>49</v>
      </c>
      <c r="D1" s="25" t="s">
        <v>140</v>
      </c>
      <c r="E1" s="25" t="s">
        <v>57</v>
      </c>
      <c r="F1" s="25" t="s">
        <v>141</v>
      </c>
      <c r="G1" s="25" t="s">
        <v>24</v>
      </c>
      <c r="H1" s="25" t="s">
        <v>219</v>
      </c>
      <c r="I1" s="25" t="s">
        <v>220</v>
      </c>
      <c r="J1" s="25" t="s">
        <v>224</v>
      </c>
      <c r="K1" s="25" t="s">
        <v>213</v>
      </c>
      <c r="L1" s="25" t="s">
        <v>214</v>
      </c>
      <c r="M1" s="25" t="s">
        <v>215</v>
      </c>
      <c r="N1" s="25" t="s">
        <v>216</v>
      </c>
      <c r="O1" s="25" t="s">
        <v>217</v>
      </c>
      <c r="P1" s="25" t="s">
        <v>218</v>
      </c>
      <c r="Q1" s="25" t="s">
        <v>59</v>
      </c>
      <c r="R1" s="25" t="s">
        <v>61</v>
      </c>
      <c r="S1" s="25" t="s">
        <v>62</v>
      </c>
      <c r="T1" s="25" t="s">
        <v>60</v>
      </c>
      <c r="U1" s="25" t="s">
        <v>63</v>
      </c>
      <c r="V1" s="25" t="s">
        <v>64</v>
      </c>
      <c r="W1" s="25" t="s">
        <v>65</v>
      </c>
      <c r="X1" s="25" t="s">
        <v>66</v>
      </c>
      <c r="Y1" s="25" t="s">
        <v>67</v>
      </c>
      <c r="Z1" s="25" t="s">
        <v>68</v>
      </c>
      <c r="AA1" s="25" t="s">
        <v>69</v>
      </c>
      <c r="AB1" s="25" t="s">
        <v>70</v>
      </c>
      <c r="AC1" s="25" t="s">
        <v>71</v>
      </c>
      <c r="AD1" s="25" t="s">
        <v>72</v>
      </c>
      <c r="AE1" s="25" t="s">
        <v>73</v>
      </c>
      <c r="AF1" s="25" t="s">
        <v>74</v>
      </c>
      <c r="AG1" s="25" t="s">
        <v>75</v>
      </c>
      <c r="AH1" s="25" t="s">
        <v>76</v>
      </c>
      <c r="AI1" s="25" t="s">
        <v>77</v>
      </c>
      <c r="AJ1" s="25" t="s">
        <v>78</v>
      </c>
      <c r="AK1" s="25" t="s">
        <v>79</v>
      </c>
      <c r="AL1" s="25" t="s">
        <v>80</v>
      </c>
      <c r="AM1" s="25" t="s">
        <v>81</v>
      </c>
      <c r="AN1" s="25" t="s">
        <v>82</v>
      </c>
      <c r="AO1" s="25" t="s">
        <v>83</v>
      </c>
      <c r="AP1" s="25" t="s">
        <v>84</v>
      </c>
      <c r="AQ1" s="25" t="s">
        <v>85</v>
      </c>
      <c r="AR1" s="25" t="s">
        <v>86</v>
      </c>
      <c r="AS1" s="25" t="s">
        <v>87</v>
      </c>
      <c r="AT1" s="25" t="s">
        <v>88</v>
      </c>
      <c r="AU1" s="25" t="s">
        <v>89</v>
      </c>
      <c r="AV1" s="25" t="s">
        <v>90</v>
      </c>
      <c r="AW1" s="25" t="s">
        <v>91</v>
      </c>
      <c r="AX1" s="25" t="s">
        <v>92</v>
      </c>
      <c r="AY1" s="25" t="s">
        <v>93</v>
      </c>
      <c r="AZ1" s="25" t="s">
        <v>94</v>
      </c>
      <c r="BA1" s="25" t="s">
        <v>95</v>
      </c>
      <c r="BB1" s="25" t="s">
        <v>96</v>
      </c>
      <c r="BC1" s="25" t="s">
        <v>97</v>
      </c>
      <c r="BD1" s="25" t="s">
        <v>98</v>
      </c>
      <c r="BE1" s="25" t="s">
        <v>99</v>
      </c>
      <c r="BF1" s="25" t="s">
        <v>100</v>
      </c>
      <c r="BG1" s="25" t="s">
        <v>101</v>
      </c>
      <c r="BH1" s="25" t="s">
        <v>102</v>
      </c>
      <c r="BI1" s="25" t="s">
        <v>103</v>
      </c>
      <c r="BJ1" s="25" t="s">
        <v>104</v>
      </c>
      <c r="BK1" s="25" t="s">
        <v>105</v>
      </c>
      <c r="BL1" s="25" t="s">
        <v>106</v>
      </c>
      <c r="BM1" s="25" t="s">
        <v>107</v>
      </c>
      <c r="BN1" s="25" t="s">
        <v>108</v>
      </c>
      <c r="BO1" s="25" t="s">
        <v>109</v>
      </c>
      <c r="BP1" s="25" t="s">
        <v>110</v>
      </c>
      <c r="BQ1" s="25" t="s">
        <v>111</v>
      </c>
      <c r="BR1" s="25" t="s">
        <v>112</v>
      </c>
      <c r="BS1" s="25" t="s">
        <v>113</v>
      </c>
      <c r="BT1" s="25" t="s">
        <v>114</v>
      </c>
      <c r="BU1" s="25" t="s">
        <v>115</v>
      </c>
      <c r="BV1" s="25" t="s">
        <v>116</v>
      </c>
      <c r="BW1" s="25" t="s">
        <v>117</v>
      </c>
      <c r="BX1" s="25" t="s">
        <v>118</v>
      </c>
      <c r="BY1" s="25" t="s">
        <v>119</v>
      </c>
      <c r="BZ1" s="25" t="s">
        <v>120</v>
      </c>
      <c r="CA1" s="25" t="s">
        <v>121</v>
      </c>
      <c r="CB1" s="25" t="s">
        <v>122</v>
      </c>
      <c r="CC1" s="25" t="s">
        <v>123</v>
      </c>
      <c r="CD1" s="25" t="s">
        <v>124</v>
      </c>
      <c r="CE1" s="25" t="s">
        <v>125</v>
      </c>
      <c r="CF1" s="25" t="s">
        <v>126</v>
      </c>
      <c r="CG1" s="25" t="s">
        <v>127</v>
      </c>
      <c r="CH1" s="25" t="s">
        <v>128</v>
      </c>
      <c r="CI1" s="25" t="s">
        <v>129</v>
      </c>
      <c r="CJ1" s="25" t="s">
        <v>130</v>
      </c>
      <c r="CK1" s="25" t="s">
        <v>131</v>
      </c>
    </row>
    <row r="2" spans="1:89">
      <c r="A2" s="25" t="e">
        <f>VLOOKUP(申込様式1!F5,都県番号,2,FALSE)&amp;申込様式1!O5</f>
        <v>#N/A</v>
      </c>
      <c r="B2" s="25">
        <f>申込様式1!F5</f>
        <v>0</v>
      </c>
      <c r="C2" s="25">
        <f>申込様式1!F8</f>
        <v>0</v>
      </c>
      <c r="D2" s="25">
        <f>申込様式1!F7</f>
        <v>0</v>
      </c>
      <c r="E2" s="25">
        <f>申込様式1!F10</f>
        <v>0</v>
      </c>
      <c r="F2" s="25">
        <f>申込様式1!F9:R9</f>
        <v>0</v>
      </c>
      <c r="G2" s="25">
        <f>申込様式1!M45</f>
        <v>0</v>
      </c>
      <c r="H2" s="25">
        <f>申込様式1!D13</f>
        <v>0</v>
      </c>
      <c r="I2" s="25">
        <f>申込様式1!D12</f>
        <v>0</v>
      </c>
      <c r="J2" s="25">
        <f>申込様式1!M13</f>
        <v>0</v>
      </c>
      <c r="K2" s="25">
        <f>申込様式1!D15</f>
        <v>0</v>
      </c>
      <c r="L2" s="25">
        <f>申込様式1!D14</f>
        <v>0</v>
      </c>
      <c r="M2" s="25">
        <f>申込様式1!M15</f>
        <v>0</v>
      </c>
      <c r="N2" s="25">
        <f>申込様式1!D17</f>
        <v>0</v>
      </c>
      <c r="O2" s="25">
        <f>申込様式1!D16</f>
        <v>0</v>
      </c>
      <c r="P2" s="25">
        <f>申込様式1!M17</f>
        <v>0</v>
      </c>
      <c r="Q2" s="25">
        <f>申込様式1!C22</f>
        <v>0</v>
      </c>
      <c r="R2" s="25" t="str">
        <f>IF(申込様式1!F21="","",申込様式1!F21)</f>
        <v/>
      </c>
      <c r="S2" s="25">
        <f>申込様式1!C21</f>
        <v>0</v>
      </c>
      <c r="T2" s="25">
        <f>申込様式1!H21</f>
        <v>0</v>
      </c>
      <c r="U2" s="25" t="str">
        <f>IF(申込様式1!J21&lt;10," "&amp;申込様式1!J21,申込様式1!J21)&amp;"′"&amp;IF(申込様式1!L21&lt;10,"0"&amp;申込様式1!L21,申込様式1!L21)&amp;"″"&amp;申込様式1!N21</f>
        <v xml:space="preserve"> ′0″</v>
      </c>
      <c r="V2" s="25" t="str">
        <f>IF(申込様式1!Q21="",IF(申込様式1!O21="○","公認","非公認"),IF(申込様式1!O21="○","公認","非公認")&amp;"(手)")</f>
        <v>非公認</v>
      </c>
      <c r="W2" s="25" t="str">
        <f>IF(申込様式1!J22&lt;10," "&amp;申込様式1!J22,申込様式1!J22)&amp;"′"&amp;IF(申込様式1!L22&lt;10,"0"&amp;申込様式1!L22,申込様式1!L22)&amp;"″"&amp;申込様式1!N22</f>
        <v xml:space="preserve"> ′0″</v>
      </c>
      <c r="X2" s="25" t="str">
        <f>IF(申込様式1!Q22="",IF(申込様式1!O22="○","公認","非公認"),IF(申込様式1!O22="○","公認","非公認")&amp;"(手)")</f>
        <v>非公認</v>
      </c>
      <c r="Y2" s="25">
        <f>申込様式1!C24</f>
        <v>0</v>
      </c>
      <c r="Z2" s="25" t="str">
        <f>IF(申込様式1!F23="","",申込様式1!F23)</f>
        <v/>
      </c>
      <c r="AA2" s="25">
        <f>申込様式1!C23</f>
        <v>0</v>
      </c>
      <c r="AB2" s="25">
        <f>申込様式1!H23</f>
        <v>0</v>
      </c>
      <c r="AC2" s="25" t="str">
        <f>IF(申込様式1!J23&lt;10," "&amp;申込様式1!J23,申込様式1!J23)&amp;"′"&amp;IF(申込様式1!L23&lt;10,"0"&amp;申込様式1!L23,申込様式1!L23)&amp;"″"&amp;申込様式1!N23</f>
        <v xml:space="preserve"> ′0″</v>
      </c>
      <c r="AD2" s="25" t="str">
        <f>IF(申込様式1!Q23="",IF(申込様式1!O23="○","公認","非公認"),IF(申込様式1!O23="○","公認","非公認")&amp;"(手)")</f>
        <v>非公認</v>
      </c>
      <c r="AE2" s="25" t="str">
        <f>IF(申込様式1!J24&lt;10," "&amp;申込様式1!J24,申込様式1!J24)&amp;"′"&amp;IF(申込様式1!L24&lt;10,"0"&amp;申込様式1!L24,申込様式1!L24)&amp;"″"&amp;申込様式1!N24</f>
        <v xml:space="preserve"> ′0″</v>
      </c>
      <c r="AF2" s="25" t="str">
        <f>IF(申込様式1!Q24="",IF(申込様式1!O24="○","公認","非公認"),IF(申込様式1!O24="○","公認","非公認")&amp;"(手)")</f>
        <v>非公認</v>
      </c>
      <c r="AG2" s="25">
        <f>申込様式1!C26</f>
        <v>0</v>
      </c>
      <c r="AH2" s="25" t="str">
        <f>IF(申込様式1!F25="","",申込様式1!F25)</f>
        <v/>
      </c>
      <c r="AI2" s="25">
        <f>申込様式1!C25</f>
        <v>0</v>
      </c>
      <c r="AJ2" s="25">
        <f>申込様式1!H25</f>
        <v>0</v>
      </c>
      <c r="AK2" s="25" t="str">
        <f>IF(申込様式1!J25&lt;10," "&amp;申込様式1!J25,申込様式1!J25)&amp;"′"&amp;IF(申込様式1!L25&lt;10,"0"&amp;申込様式1!L25,申込様式1!L25)&amp;"″"&amp;申込様式1!N25</f>
        <v xml:space="preserve"> ′0″</v>
      </c>
      <c r="AL2" s="25" t="str">
        <f>IF(申込様式1!Q25="",IF(申込様式1!O25="○","公認","非公認"),IF(申込様式1!O25="○","公認","非公認")&amp;"(手)")</f>
        <v>非公認</v>
      </c>
      <c r="AM2" s="25" t="str">
        <f>IF(申込様式1!J26&lt;10," "&amp;申込様式1!J26,申込様式1!J26)&amp;"′"&amp;IF(申込様式1!L26&lt;10,"0"&amp;申込様式1!L26,申込様式1!L26)&amp;"″"&amp;申込様式1!N26</f>
        <v xml:space="preserve"> ′0″</v>
      </c>
      <c r="AN2" s="25" t="str">
        <f>IF(申込様式1!Q26="",IF(申込様式1!O26="○","公認","非公認"),IF(申込様式1!O26="○","公認","非公認")&amp;"(手)")</f>
        <v>非公認</v>
      </c>
      <c r="AO2" s="25">
        <f>申込様式1!C28</f>
        <v>0</v>
      </c>
      <c r="AP2" s="25" t="str">
        <f>IF(申込様式1!F27="","",申込様式1!F27)</f>
        <v/>
      </c>
      <c r="AQ2" s="25">
        <f>申込様式1!C27</f>
        <v>0</v>
      </c>
      <c r="AR2" s="25">
        <f>申込様式1!H27</f>
        <v>0</v>
      </c>
      <c r="AS2" s="25" t="str">
        <f>IF(申込様式1!J27&lt;10," "&amp;申込様式1!J27,申込様式1!J27)&amp;"′"&amp;IF(申込様式1!L27&lt;10,"0"&amp;申込様式1!L27,申込様式1!L27)&amp;"″"&amp;申込様式1!N27</f>
        <v xml:space="preserve"> ′0″</v>
      </c>
      <c r="AT2" s="25" t="str">
        <f>IF(申込様式1!Q27="",IF(申込様式1!O27="○","公認","非公認"),IF(申込様式1!O27="○","公認","非公認")&amp;"(手)")</f>
        <v>非公認</v>
      </c>
      <c r="AU2" s="25" t="str">
        <f>IF(申込様式1!J28&lt;10," "&amp;申込様式1!J28,申込様式1!J28)&amp;"′"&amp;IF(申込様式1!L28&lt;10,"0"&amp;申込様式1!L28,申込様式1!L28)&amp;"″"&amp;申込様式1!N28</f>
        <v xml:space="preserve"> ′0″</v>
      </c>
      <c r="AV2" s="25" t="str">
        <f>IF(申込様式1!Q28="",IF(申込様式1!O28="○","公認","非公認"),IF(申込様式1!O28="○","公認","非公認")&amp;"(手)")</f>
        <v>非公認</v>
      </c>
      <c r="AW2" s="25">
        <f>申込様式1!C30</f>
        <v>0</v>
      </c>
      <c r="AX2" s="25" t="str">
        <f>IF(申込様式1!F29="","",申込様式1!F29)</f>
        <v/>
      </c>
      <c r="AY2" s="25">
        <f>申込様式1!C29</f>
        <v>0</v>
      </c>
      <c r="AZ2" s="25">
        <f>申込様式1!H29</f>
        <v>0</v>
      </c>
      <c r="BA2" s="25" t="str">
        <f>IF(申込様式1!J29&lt;10," "&amp;申込様式1!J29,申込様式1!J29)&amp;"′"&amp;IF(申込様式1!L29&lt;10,"0"&amp;申込様式1!L29,申込様式1!L29)&amp;"″"&amp;申込様式1!N29</f>
        <v xml:space="preserve"> ′0″</v>
      </c>
      <c r="BB2" s="25" t="str">
        <f>IF(申込様式1!Q29="",IF(申込様式1!O29="○","公認","非公認"),IF(申込様式1!O29="○","公認","非公認")&amp;"(手)")</f>
        <v>非公認</v>
      </c>
      <c r="BC2" s="25" t="str">
        <f>IF(申込様式1!J30&lt;10," "&amp;申込様式1!J30,申込様式1!J30)&amp;"′"&amp;IF(申込様式1!L30&lt;10,"0"&amp;申込様式1!L30,申込様式1!L30)&amp;"″"&amp;申込様式1!N30</f>
        <v xml:space="preserve"> ′0″</v>
      </c>
      <c r="BD2" s="25" t="str">
        <f>IF(申込様式1!Q30="",IF(申込様式1!O30="○","公認","非公認"),IF(申込様式1!O30="○","公認","非公認")&amp;"(手)")</f>
        <v>非公認</v>
      </c>
      <c r="BE2" s="25">
        <f>申込様式1!C32</f>
        <v>0</v>
      </c>
      <c r="BF2" s="25" t="str">
        <f>IF(申込様式1!F31="","",申込様式1!F31)</f>
        <v/>
      </c>
      <c r="BG2" s="25">
        <f>申込様式1!C31</f>
        <v>0</v>
      </c>
      <c r="BH2" s="25">
        <f>申込様式1!H31</f>
        <v>0</v>
      </c>
      <c r="BI2" s="25" t="str">
        <f>IF(申込様式1!J31&lt;10," "&amp;申込様式1!J31,申込様式1!J31)&amp;"′"&amp;IF(申込様式1!L31&lt;10,"0"&amp;申込様式1!L31,申込様式1!L31)&amp;"″"&amp;申込様式1!N31</f>
        <v xml:space="preserve"> ′0″</v>
      </c>
      <c r="BJ2" s="25" t="str">
        <f>IF(申込様式1!Q31="",IF(申込様式1!O31="○","公認","非公認"),IF(申込様式1!O31="○","公認","非公認")&amp;"(手)")</f>
        <v>非公認</v>
      </c>
      <c r="BK2" s="25" t="str">
        <f>IF(申込様式1!J32&lt;10," "&amp;申込様式1!J32,申込様式1!J32)&amp;"′"&amp;IF(申込様式1!L32&lt;10,"0"&amp;申込様式1!L32,申込様式1!L32)&amp;"″"&amp;申込様式1!N32</f>
        <v xml:space="preserve"> ′0″</v>
      </c>
      <c r="BL2" s="25" t="str">
        <f>IF(申込様式1!Q32="",IF(申込様式1!O32="○","公認","非公認"),IF(申込様式1!O32="○","公認","非公認")&amp;"(手)")</f>
        <v>非公認</v>
      </c>
      <c r="BM2" s="25">
        <f>申込様式1!C34</f>
        <v>0</v>
      </c>
      <c r="BN2" s="25" t="str">
        <f>IF(申込様式1!F33="","",申込様式1!F33)</f>
        <v/>
      </c>
      <c r="BO2" s="25">
        <f>申込様式1!C33</f>
        <v>0</v>
      </c>
      <c r="BP2" s="25">
        <f>申込様式1!H33</f>
        <v>0</v>
      </c>
      <c r="BQ2" s="25" t="str">
        <f>IF(申込様式1!J33&lt;10," "&amp;申込様式1!J33,申込様式1!J33)&amp;"′"&amp;IF(申込様式1!L33&lt;10,"0"&amp;申込様式1!L33,申込様式1!L33)&amp;"″"&amp;申込様式1!N33</f>
        <v xml:space="preserve"> ′0″</v>
      </c>
      <c r="BR2" s="25" t="str">
        <f>IF(申込様式1!Q33="",IF(申込様式1!O33="○","公認","非公認"),IF(申込様式1!O33="○","公認","非公認")&amp;"(手)")</f>
        <v>非公認</v>
      </c>
      <c r="BS2" s="25" t="str">
        <f>IF(申込様式1!J34&lt;10," "&amp;申込様式1!J34,申込様式1!J34)&amp;"′"&amp;IF(申込様式1!L34&lt;10,"0"&amp;申込様式1!L34,申込様式1!L34)&amp;"″"&amp;申込様式1!N34</f>
        <v xml:space="preserve"> ′0″</v>
      </c>
      <c r="BT2" s="25" t="str">
        <f>IF(申込様式1!Q34="",IF(申込様式1!O34="○","公認","非公認"),IF(申込様式1!O34="○","公認","非公認")&amp;"(手)")</f>
        <v>非公認</v>
      </c>
      <c r="BU2" s="25">
        <f>申込様式1!C36</f>
        <v>0</v>
      </c>
      <c r="BV2" s="25" t="str">
        <f>IF(申込様式1!F35="","",申込様式1!F35)</f>
        <v/>
      </c>
      <c r="BW2" s="25">
        <f>申込様式1!C35</f>
        <v>0</v>
      </c>
      <c r="BX2" s="25">
        <f>申込様式1!H35</f>
        <v>0</v>
      </c>
      <c r="BY2" s="25" t="str">
        <f>IF(申込様式1!J35&lt;10," "&amp;申込様式1!J35,申込様式1!J35)&amp;"′"&amp;IF(申込様式1!L35&lt;10,"0"&amp;申込様式1!L35,申込様式1!L35)&amp;"″"&amp;申込様式1!N35</f>
        <v xml:space="preserve"> ′0″</v>
      </c>
      <c r="BZ2" s="25" t="str">
        <f>IF(申込様式1!Q35="",IF(申込様式1!O35="○","公認","非公認"),IF(申込様式1!O35="○","公認","非公認")&amp;"(手)")</f>
        <v>非公認</v>
      </c>
      <c r="CA2" s="25" t="str">
        <f>IF(申込様式1!J36&lt;10," "&amp;申込様式1!J36,申込様式1!J36)&amp;"′"&amp;IF(申込様式1!L36&lt;10,"0"&amp;申込様式1!L36,申込様式1!L36)&amp;"″"&amp;申込様式1!N36</f>
        <v xml:space="preserve"> ′0″</v>
      </c>
      <c r="CB2" s="25" t="str">
        <f>IF(申込様式1!Q36="",IF(申込様式1!O36="○","公認","非公認"),IF(申込様式1!O36="○","公認","非公認")&amp;"(手)")</f>
        <v>非公認</v>
      </c>
      <c r="CC2" s="25">
        <f>申込様式1!C38</f>
        <v>0</v>
      </c>
      <c r="CD2" s="25" t="str">
        <f>IF(申込様式1!F37="","",申込様式1!F37)</f>
        <v/>
      </c>
      <c r="CE2" s="25">
        <f>申込様式1!C37</f>
        <v>0</v>
      </c>
      <c r="CF2" s="25">
        <f>申込様式1!H37</f>
        <v>0</v>
      </c>
      <c r="CG2" s="25" t="str">
        <f>IF(申込様式1!J37&lt;10," "&amp;申込様式1!J37,申込様式1!J37)&amp;"′"&amp;IF(申込様式1!L37&lt;10,"0"&amp;申込様式1!L37,申込様式1!L37)&amp;"″"&amp;申込様式1!N37</f>
        <v xml:space="preserve"> ′0″</v>
      </c>
      <c r="CH2" s="25" t="str">
        <f>IF(申込様式1!Q37="",IF(申込様式1!O37="○","公認","非公認"),IF(申込様式1!O37="○","公認","非公認")&amp;"(手)")</f>
        <v>非公認</v>
      </c>
      <c r="CI2" s="25" t="str">
        <f>IF(申込様式1!J38&lt;10," "&amp;申込様式1!J38,申込様式1!J38)&amp;"′"&amp;IF(申込様式1!L38&lt;10,"0"&amp;申込様式1!L38,申込様式1!L38)&amp;"″"&amp;申込様式1!N38</f>
        <v xml:space="preserve"> ′0″</v>
      </c>
      <c r="CJ2" s="25" t="str">
        <f>IF(申込様式1!Q38="",IF(申込様式1!O38="○","公認","非公認"),IF(申込様式1!O38="○","公認","非公認")&amp;"(手)")</f>
        <v>非公認</v>
      </c>
      <c r="CK2" s="25">
        <f>申込様式2!B8</f>
        <v>0</v>
      </c>
    </row>
  </sheetData>
  <sheetProtection algorithmName="SHA-512" hashValue="YcbfYzxX6vLGRAGEQift6hfRyA2x1g4bobCivwq7XVkiBz0Bfqwpgc7o/3aDAtSCF7PXYI5wvCgGye/ifaKYcQ==" saltValue="cWTBORyPWfXKMbVRyojLNA==" spinCount="100000" sheet="1" objects="1" scenarios="1"/>
  <phoneticPr fontId="1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FCFB9-8B78-4A20-9611-2DAEFB83CCA3}">
  <sheetPr>
    <tabColor rgb="FFFFC000"/>
  </sheetPr>
  <dimension ref="A1:B8"/>
  <sheetViews>
    <sheetView workbookViewId="0"/>
  </sheetViews>
  <sheetFormatPr defaultColWidth="0" defaultRowHeight="13.2" zeroHeight="1"/>
  <cols>
    <col min="1" max="1" width="9.5546875" bestFit="1" customWidth="1"/>
    <col min="2" max="2" width="3.5546875" bestFit="1" customWidth="1"/>
    <col min="3" max="16384" width="8.88671875" hidden="1"/>
  </cols>
  <sheetData>
    <row r="1" spans="1:2">
      <c r="A1" t="s">
        <v>133</v>
      </c>
      <c r="B1">
        <v>8</v>
      </c>
    </row>
    <row r="2" spans="1:2">
      <c r="A2" t="s">
        <v>134</v>
      </c>
      <c r="B2">
        <v>9</v>
      </c>
    </row>
    <row r="3" spans="1:2">
      <c r="A3" t="s">
        <v>135</v>
      </c>
      <c r="B3">
        <v>10</v>
      </c>
    </row>
    <row r="4" spans="1:2">
      <c r="A4" t="s">
        <v>136</v>
      </c>
      <c r="B4">
        <v>11</v>
      </c>
    </row>
    <row r="5" spans="1:2">
      <c r="A5" t="s">
        <v>137</v>
      </c>
      <c r="B5">
        <v>12</v>
      </c>
    </row>
    <row r="6" spans="1:2">
      <c r="A6" t="s">
        <v>138</v>
      </c>
      <c r="B6">
        <v>13</v>
      </c>
    </row>
    <row r="7" spans="1:2">
      <c r="A7" t="s">
        <v>132</v>
      </c>
      <c r="B7">
        <v>14</v>
      </c>
    </row>
    <row r="8" spans="1:2">
      <c r="A8" t="s">
        <v>139</v>
      </c>
      <c r="B8">
        <v>15</v>
      </c>
    </row>
  </sheetData>
  <sheetProtection algorithmName="SHA-512" hashValue="20edCMRbixc628mSmHm3D03z4RIZnarGl3ecp9UkJJ4mTh22mZswsLP3wfY5LZzqjvlB9cOhJMIFdTvYVLiT6Q==" saltValue="06rb4ydoDYEKtmNeHREYxg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申込様式1</vt:lpstr>
      <vt:lpstr>申込様式1（例）</vt:lpstr>
      <vt:lpstr>申込様式2</vt:lpstr>
      <vt:lpstr>申込様式2（例）</vt:lpstr>
      <vt:lpstr>申込様式3</vt:lpstr>
      <vt:lpstr>申込様式3（例）</vt:lpstr>
      <vt:lpstr>データ</vt:lpstr>
      <vt:lpstr>都県番号</vt:lpstr>
      <vt:lpstr>申込様式1!Print_Area</vt:lpstr>
      <vt:lpstr>'申込様式1（例）'!Print_Area</vt:lpstr>
      <vt:lpstr>申込様式2!Print_Area</vt:lpstr>
      <vt:lpstr>'申込様式2（例）'!Print_Area</vt:lpstr>
      <vt:lpstr>申込様式3!Print_Area</vt:lpstr>
      <vt:lpstr>'申込様式3（例）'!Print_Area</vt:lpstr>
      <vt:lpstr>都県番号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福﨑悠平</dc:creator>
  <cp:lastModifiedBy>福﨑悠平</cp:lastModifiedBy>
  <cp:lastPrinted>2021-10-02T06:28:24Z</cp:lastPrinted>
  <dcterms:created xsi:type="dcterms:W3CDTF">2021-08-17T07:52:54Z</dcterms:created>
  <dcterms:modified xsi:type="dcterms:W3CDTF">2021-10-10T05:16:25Z</dcterms:modified>
</cp:coreProperties>
</file>